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D803" lockStructure="1"/>
  <bookViews>
    <workbookView xWindow="0" yWindow="0" windowWidth="25200" windowHeight="11850"/>
  </bookViews>
  <sheets>
    <sheet name="Ext. Responsibility Calculator" sheetId="10" r:id="rId1"/>
    <sheet name="PAT ER Rate Schedule" sheetId="14" state="hidden" r:id="rId2"/>
  </sheets>
  <definedNames>
    <definedName name="_xlnm.Print_Area" localSheetId="0">'Ext. Responsibility Calculator'!$A$1:$O$13</definedName>
    <definedName name="_xlnm.Print_Area" localSheetId="1">'PAT ER Rate Schedule'!$A$1:$L$131</definedName>
    <definedName name="_xlnm.Print_Titles" localSheetId="1">'PAT ER Rate Schedule'!$1:$3</definedName>
  </definedNames>
  <calcPr calcId="145621"/>
</workbook>
</file>

<file path=xl/calcChain.xml><?xml version="1.0" encoding="utf-8"?>
<calcChain xmlns="http://schemas.openxmlformats.org/spreadsheetml/2006/main">
  <c r="K6" i="10" l="1"/>
  <c r="A2" i="14"/>
  <c r="I7" i="10"/>
  <c r="K7" i="10" s="1"/>
  <c r="M7" i="10" l="1"/>
</calcChain>
</file>

<file path=xl/sharedStrings.xml><?xml version="1.0" encoding="utf-8"?>
<sst xmlns="http://schemas.openxmlformats.org/spreadsheetml/2006/main" count="175" uniqueCount="162">
  <si>
    <t xml:space="preserve">POSITION </t>
  </si>
  <si>
    <t xml:space="preserve">1st Year </t>
  </si>
  <si>
    <t>2nd Year</t>
  </si>
  <si>
    <t>Subsequent years</t>
  </si>
  <si>
    <t>High School Positions</t>
  </si>
  <si>
    <t>ATHLETICS</t>
  </si>
  <si>
    <t>Athletic Director</t>
  </si>
  <si>
    <t>Fall</t>
  </si>
  <si>
    <t>Winter</t>
  </si>
  <si>
    <t>Spring</t>
  </si>
  <si>
    <t xml:space="preserve">Assistant Athletic Director </t>
  </si>
  <si>
    <t xml:space="preserve">Head Coach </t>
  </si>
  <si>
    <t>Football</t>
  </si>
  <si>
    <t>Basketball</t>
  </si>
  <si>
    <t>Gymnastics</t>
  </si>
  <si>
    <t>Wrestling</t>
  </si>
  <si>
    <t>Baseball</t>
  </si>
  <si>
    <t>Track</t>
  </si>
  <si>
    <t>Softball</t>
  </si>
  <si>
    <t>Volleyball</t>
  </si>
  <si>
    <t>Soccer</t>
  </si>
  <si>
    <t xml:space="preserve">*Cross Country </t>
  </si>
  <si>
    <t>*Swimming</t>
  </si>
  <si>
    <t>*Tennis</t>
  </si>
  <si>
    <t>*Golf</t>
  </si>
  <si>
    <t xml:space="preserve">Dance Team </t>
  </si>
  <si>
    <t>Crew</t>
  </si>
  <si>
    <t xml:space="preserve">Assistant Coach </t>
  </si>
  <si>
    <t xml:space="preserve">Football - Varsity </t>
  </si>
  <si>
    <t xml:space="preserve">Track - Varsity </t>
  </si>
  <si>
    <t xml:space="preserve">Football - Other </t>
  </si>
  <si>
    <t xml:space="preserve">Gymnastics </t>
  </si>
  <si>
    <t xml:space="preserve">Cross Country </t>
  </si>
  <si>
    <t>Swimming</t>
  </si>
  <si>
    <t>OTHER HIGH SCHOOL CATEGORIES</t>
  </si>
  <si>
    <t xml:space="preserve">Activities Director </t>
  </si>
  <si>
    <t xml:space="preserve">Department Chair (A) </t>
  </si>
  <si>
    <t xml:space="preserve">Department Chair (B) </t>
  </si>
  <si>
    <t xml:space="preserve">Department Chair (C) </t>
  </si>
  <si>
    <t xml:space="preserve">Drama (A) </t>
  </si>
  <si>
    <t xml:space="preserve">Drama (B) </t>
  </si>
  <si>
    <t xml:space="preserve">Drama (C) </t>
  </si>
  <si>
    <t xml:space="preserve">Forensics (A) </t>
  </si>
  <si>
    <t xml:space="preserve">Forensics (B) </t>
  </si>
  <si>
    <t xml:space="preserve">Instrumental Music (A) </t>
  </si>
  <si>
    <t xml:space="preserve">Instrumental Music (B) </t>
  </si>
  <si>
    <t xml:space="preserve">Vocal Music (A) </t>
  </si>
  <si>
    <t xml:space="preserve">Vocal Music (B) </t>
  </si>
  <si>
    <t>Newspaper</t>
  </si>
  <si>
    <t>Yearbook</t>
  </si>
  <si>
    <t xml:space="preserve">Intramurals - High School </t>
  </si>
  <si>
    <t xml:space="preserve">College and Financial Aid Crds. </t>
  </si>
  <si>
    <t xml:space="preserve">Career Ed </t>
  </si>
  <si>
    <t>Testing</t>
  </si>
  <si>
    <t>TAG</t>
  </si>
  <si>
    <t>Intramurals</t>
  </si>
  <si>
    <t xml:space="preserve">A – 4½ hours/week for 28 weeks </t>
  </si>
  <si>
    <t xml:space="preserve">B - 3 hours/week for 28 weeks </t>
  </si>
  <si>
    <t xml:space="preserve">Safety Patrol </t>
  </si>
  <si>
    <t xml:space="preserve">A - 451+ student school </t>
  </si>
  <si>
    <t xml:space="preserve">B - 351-450 student school </t>
  </si>
  <si>
    <t xml:space="preserve">C - 0-350 student school </t>
  </si>
  <si>
    <t xml:space="preserve">A - 400+ student school </t>
  </si>
  <si>
    <t xml:space="preserve">B - 300-399 student school </t>
  </si>
  <si>
    <t xml:space="preserve">C - 0-299 student school </t>
  </si>
  <si>
    <t xml:space="preserve">Testing - Middle </t>
  </si>
  <si>
    <t xml:space="preserve">Energy (also high school) </t>
  </si>
  <si>
    <t xml:space="preserve">TAG - Middle </t>
  </si>
  <si>
    <t xml:space="preserve">Basic Skills Coordinator </t>
  </si>
  <si>
    <t xml:space="preserve">AV Coordinator </t>
  </si>
  <si>
    <t xml:space="preserve">Radio-TV Coordinator </t>
  </si>
  <si>
    <t xml:space="preserve">TV Producers and Directors </t>
  </si>
  <si>
    <t xml:space="preserve">Technical Advisors </t>
  </si>
  <si>
    <t xml:space="preserve">Psychologist (plus 1 day per week release time) </t>
  </si>
  <si>
    <t xml:space="preserve">Social Worker </t>
  </si>
  <si>
    <t xml:space="preserve">Motor Team </t>
  </si>
  <si>
    <t xml:space="preserve">Academic Specialist </t>
  </si>
  <si>
    <t xml:space="preserve">Speech (plus 1 day per week release time) </t>
  </si>
  <si>
    <t xml:space="preserve">Pre-referral Teachers </t>
  </si>
  <si>
    <t xml:space="preserve">Title Seven Resource Teacher (Project WRITE) </t>
  </si>
  <si>
    <t xml:space="preserve">Chapter One Migrant Resource Teacher </t>
  </si>
  <si>
    <t xml:space="preserve">Title Seven Resource Teacher (Project ACE) </t>
  </si>
  <si>
    <t xml:space="preserve">Title Seven Resource Teacher (Project GOAL) </t>
  </si>
  <si>
    <t xml:space="preserve">Curriculum Associate: </t>
  </si>
  <si>
    <t xml:space="preserve">Building-Wide Total Curriculum Involvement </t>
  </si>
  <si>
    <t xml:space="preserve">Curriculum Coordinator/Unit, Team or Grade Level Leader </t>
  </si>
  <si>
    <t xml:space="preserve">Up to 4 unit members </t>
  </si>
  <si>
    <t xml:space="preserve">5-8 unit members </t>
  </si>
  <si>
    <t xml:space="preserve">9 or more unit members </t>
  </si>
  <si>
    <t xml:space="preserve">Teacher on Special Assignment (TOSA): </t>
  </si>
  <si>
    <t xml:space="preserve">For New Adoptions </t>
  </si>
  <si>
    <t xml:space="preserve">CDS Parent Liaison </t>
  </si>
  <si>
    <t xml:space="preserve">Special Projects </t>
  </si>
  <si>
    <t>1-16</t>
  </si>
  <si>
    <t>Notes</t>
  </si>
  <si>
    <t xml:space="preserve">DEPARTMENT CHAIRPERSON </t>
  </si>
  <si>
    <t xml:space="preserve">A — 7 or more unit members in the department </t>
  </si>
  <si>
    <t xml:space="preserve">B — 4-6 unit members in the department </t>
  </si>
  <si>
    <t xml:space="preserve">C — 0-3 unit members in the department </t>
  </si>
  <si>
    <t xml:space="preserve">DEPARTMENT CHAIRPERSON in Counseling, Business Education, Industrial Ed, Science will use the following criteria because of the nature of their assignment: </t>
  </si>
  <si>
    <t xml:space="preserve">A — 5 or more unit members in the department </t>
  </si>
  <si>
    <t xml:space="preserve">B — 2-4 unit members in the department </t>
  </si>
  <si>
    <t xml:space="preserve">C — 0-1 unit members in the department </t>
  </si>
  <si>
    <t xml:space="preserve">DRAMA </t>
  </si>
  <si>
    <t xml:space="preserve">A — 3 or more major productions </t>
  </si>
  <si>
    <t xml:space="preserve">B — at least 2 major productions </t>
  </si>
  <si>
    <t xml:space="preserve">C — 1 major production </t>
  </si>
  <si>
    <t xml:space="preserve">FORENSICS </t>
  </si>
  <si>
    <t xml:space="preserve">A — at least 5 speech tournaments </t>
  </si>
  <si>
    <t xml:space="preserve">B — fewer than 5 speech tournaments </t>
  </si>
  <si>
    <t xml:space="preserve">MUSIC </t>
  </si>
  <si>
    <t xml:space="preserve">A — at least 3 major productions </t>
  </si>
  <si>
    <t xml:space="preserve">B — fewer than 3 productions </t>
  </si>
  <si>
    <t xml:space="preserve">8. Extended responsibility pay is for activities and responsibilities performed, primarily, outside the standard workday. It is understood that, except for those that are extensions of the classrooms, extra responsibility pay positions are voluntary. </t>
  </si>
  <si>
    <t xml:space="preserve">9. Extended responsibility pay shall only be paid as provided in this contract at the rates indicated without variation. </t>
  </si>
  <si>
    <t xml:space="preserve">10. When a category of positions is added or “Special Project Assignments” which continue more than two (2) years are not addressed in this Appendix, the District will refer such issue to a Contract Administration agenda with the Association for review and inclusion into the Appendix pay schedule. </t>
  </si>
  <si>
    <t xml:space="preserve">11. For sports positions, an additional coaching assignment will be authorized when warranted by the number of students participating. </t>
  </si>
  <si>
    <t xml:space="preserve">12. Unit members will not be required to participate in non-district sponsored activities as a prerequisite to being placed in extra responsibility positions. </t>
  </si>
  <si>
    <t xml:space="preserve">13. Unit members may request information regarding the general expectations for the extended responsibility assignment before they commence the assignment. </t>
  </si>
  <si>
    <t>+</t>
  </si>
  <si>
    <t>=</t>
  </si>
  <si>
    <t>%</t>
  </si>
  <si>
    <t xml:space="preserve">Cheer - Varsity </t>
  </si>
  <si>
    <t xml:space="preserve">Cheer - JV </t>
  </si>
  <si>
    <t xml:space="preserve">Technology Coordinators </t>
  </si>
  <si>
    <t xml:space="preserve">PK-5, PK-8, Middle School Positions </t>
  </si>
  <si>
    <t>Career Ed - Elementary (PK-5)</t>
  </si>
  <si>
    <t>Career Ed - PK-8</t>
  </si>
  <si>
    <t>Career Ed - Middle</t>
  </si>
  <si>
    <t>Testing - Elementary (PK-5)</t>
  </si>
  <si>
    <t>Testing - PK-8</t>
  </si>
  <si>
    <t>TAG - Elementary (PK-5)</t>
  </si>
  <si>
    <t>TAG - K-8</t>
  </si>
  <si>
    <t xml:space="preserve">PK-5/Middle School Music </t>
  </si>
  <si>
    <t xml:space="preserve">PK-8 School Music </t>
  </si>
  <si>
    <t xml:space="preserve">PK-5/Middle School Media Specialist </t>
  </si>
  <si>
    <t xml:space="preserve">PK-8 Media Specialist </t>
  </si>
  <si>
    <t>PK-5/Middle School Technology Coordinators</t>
  </si>
  <si>
    <t>PK-8 Technology Coordinators</t>
  </si>
  <si>
    <t>Other Positions (PK-12)</t>
  </si>
  <si>
    <t>Release Time Mentors</t>
  </si>
  <si>
    <t>Technology Project Facilitator</t>
  </si>
  <si>
    <t>Curriculum Department TOSA</t>
  </si>
  <si>
    <t>Special Ed TOSA</t>
  </si>
  <si>
    <t>Coordinator - Horticulture Instruction</t>
  </si>
  <si>
    <t>Head Teacher - DART</t>
  </si>
  <si>
    <t xml:space="preserve">A. For extended seasons due to participation in OSAA sponsored state competition, coaches of athletic teams having more than five (5) students will receive eight percent (8%) per week of their regular extended responsibility pay. </t>
  </si>
  <si>
    <t xml:space="preserve">High School categories with more than 1 level — A, B or C. </t>
  </si>
  <si>
    <t xml:space="preserve">All high school librarians shall be placed on A Schedule and may be given AV Coordinator duties within such department chair pay. </t>
  </si>
  <si>
    <t xml:space="preserve">C. For sports positions, an additional coaching assignment will be authorized when warranted by the number of students participating. </t>
  </si>
  <si>
    <t xml:space="preserve">Head Librarians/Media Specialists, when designated, shall receive extended responsibility pay as Department Chairpersons. </t>
  </si>
  <si>
    <t xml:space="preserve">Shop Foremen at Benson High School shall be placed on Department Chair A. </t>
  </si>
  <si>
    <t xml:space="preserve">B. Coaches of teams having five (5) or less students participating and non-athletic activity advisors, such as band, rally and forensics who participate in extended seasons, shall receive four percent (4%) per week of their regular extended responsibility pay. </t>
  </si>
  <si>
    <t>D. *2% less if only boys' or girls' teams.</t>
  </si>
  <si>
    <t>Extended Responsibility Schedule</t>
  </si>
  <si>
    <t>*2.7.2018 Need to confirm rate</t>
  </si>
  <si>
    <t>*3.9.2018 Rate confirmed</t>
  </si>
  <si>
    <t>Salary amount on ER Form</t>
  </si>
  <si>
    <t>Total Cost: Budget this amount</t>
  </si>
  <si>
    <t>ER Rate *</t>
  </si>
  <si>
    <t>EXTENDED RESPONSIBILITY CALCULATOR 2025-26</t>
  </si>
  <si>
    <t>2025-26 Base Salary for ER: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</si>
</sst>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_(&quot;$&quot;* #,##0_);_(&quot;$&quot;* \(#,##0\);_(&quot;$&quot;* &quot;-&quot;??_);_(@_)"/>
    <numFmt numFmtId="165" formatCode="_(* #,##0.0000_);_(* \(#,##0.0000\);_(* &quot;-&quot;??_);_(@_)"/>
    <numFmt numFmtId="166" formatCode="_(&quot;$&quot;* #,##0.000_);_(&quot;$&quot;* \(#,##0.000\);_(&quot;$&quot;* &quot;-&quot;??_);_(@_)"/>
    <numFmt numFmtId="167" formatCode="&quot;$&quot;#,##0"/>
    <numFmt numFmtId="168" formatCode="&quot;$&quot;#,##0.00"/>
    <numFmt numFmtId="169" formatCode="0.0000"/>
  </numFmts>
  <fonts count="31">
    <font>
      <sz val="9"/>
      <name val="Geneva"/>
    </font>
    <font>
      <sz val="9"/>
      <name val="Geneva"/>
    </font>
    <font>
      <u/>
      <sz val="9"/>
      <color indexed="12"/>
      <name val="Geneva"/>
    </font>
    <font>
      <sz val="10"/>
      <name val="MS Sans Serif"/>
      <family val="2"/>
    </font>
    <font>
      <b/>
      <sz val="10"/>
      <name val="MS Sans Serif"/>
      <family val="2"/>
    </font>
    <font>
      <sz val="10"/>
      <name val="Arial"/>
      <family val="2"/>
    </font>
    <font>
      <b/>
      <sz val="12"/>
      <name val="Arial"/>
      <family val="2"/>
    </font>
    <font>
      <b/>
      <sz val="10"/>
      <color indexed="8"/>
      <name val="Arial"/>
      <family val="2"/>
    </font>
    <font>
      <b/>
      <sz val="10"/>
      <name val="Arial"/>
      <family val="2"/>
    </font>
    <font>
      <sz val="10"/>
      <name val="Arial"/>
      <family val="2"/>
    </font>
    <font>
      <sz val="10"/>
      <color indexed="8"/>
      <name val="Arial"/>
      <family val="2"/>
    </font>
    <font>
      <sz val="8"/>
      <name val="Arial"/>
      <family val="2"/>
    </font>
    <font>
      <sz val="9"/>
      <name val="Arial"/>
      <family val="2"/>
    </font>
    <font>
      <b/>
      <sz val="9"/>
      <name val="Arial"/>
      <family val="2"/>
    </font>
    <font>
      <b/>
      <u/>
      <sz val="9"/>
      <name val="Arial"/>
      <family val="2"/>
    </font>
    <font>
      <b/>
      <sz val="14"/>
      <name val="Arial"/>
      <family val="2"/>
    </font>
    <font>
      <sz val="14"/>
      <name val="Arial"/>
      <family val="2"/>
    </font>
    <font>
      <b/>
      <sz val="11"/>
      <name val="Arial"/>
      <family val="2"/>
    </font>
    <font>
      <b/>
      <sz val="12"/>
      <color indexed="12"/>
      <name val="Arial"/>
      <family val="2"/>
    </font>
    <font>
      <u val="doubleAccounting"/>
      <sz val="9"/>
      <name val="Arial"/>
      <family val="2"/>
    </font>
    <font>
      <u val="singleAccounting"/>
      <sz val="9"/>
      <name val="Arial"/>
      <family val="2"/>
    </font>
    <font>
      <b/>
      <u val="singleAccounting"/>
      <sz val="9"/>
      <name val="Arial"/>
      <family val="2"/>
    </font>
    <font>
      <sz val="10"/>
      <color indexed="10"/>
      <name val="Arial"/>
      <family val="2"/>
    </font>
    <font>
      <b/>
      <sz val="11"/>
      <name val="Geneva"/>
    </font>
    <font>
      <i/>
      <sz val="10"/>
      <color indexed="8"/>
      <name val="Arial"/>
      <family val="2"/>
    </font>
    <font>
      <b/>
      <u val="singleAccounting"/>
      <sz val="9"/>
      <color theme="0"/>
      <name val="Arial"/>
      <family val="2"/>
    </font>
    <font>
      <sz val="9"/>
      <color theme="0"/>
      <name val="Arial"/>
      <family val="2"/>
    </font>
    <font>
      <b/>
      <u/>
      <sz val="9"/>
      <color theme="0"/>
      <name val="Arial"/>
      <family val="2"/>
    </font>
    <font>
      <b/>
      <sz val="11"/>
      <color rgb="FFFF0000"/>
      <name val="Arial"/>
      <family val="2"/>
    </font>
    <font>
      <b/>
      <i/>
      <sz val="9"/>
      <color rgb="FFFF0000"/>
      <name val="Arial"/>
      <family val="2"/>
    </font>
    <font>
      <i/>
      <sz val="9"/>
      <name val="Arial"/>
      <family val="2"/>
    </font>
  </fonts>
  <fills count="8">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rgb="FFFFFF00"/>
        <bgColor indexed="64"/>
      </patternFill>
    </fill>
    <fill>
      <patternFill patternType="solid">
        <fgColor rgb="FFCCFFFF"/>
        <bgColor indexed="64"/>
      </patternFill>
    </fill>
  </fills>
  <borders count="4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5" fillId="0" borderId="0"/>
    <xf numFmtId="0" fontId="3" fillId="0" borderId="0" applyNumberFormat="0" applyFont="0" applyFill="0" applyBorder="0" applyAlignment="0" applyProtection="0">
      <alignment horizontal="left"/>
    </xf>
    <xf numFmtId="4" fontId="3" fillId="0" borderId="0" applyFont="0" applyFill="0" applyBorder="0" applyAlignment="0" applyProtection="0"/>
    <xf numFmtId="0" fontId="4" fillId="0" borderId="1">
      <alignment horizontal="center"/>
    </xf>
  </cellStyleXfs>
  <cellXfs count="133">
    <xf numFmtId="0" fontId="0" fillId="0" borderId="0" xfId="0"/>
    <xf numFmtId="0" fontId="5" fillId="0" borderId="0" xfId="4" applyAlignment="1"/>
    <xf numFmtId="0" fontId="8" fillId="0" borderId="2" xfId="4" applyFont="1" applyBorder="1" applyAlignment="1"/>
    <xf numFmtId="0" fontId="5" fillId="0" borderId="3" xfId="4" applyBorder="1" applyAlignment="1">
      <alignment horizontal="center"/>
    </xf>
    <xf numFmtId="0" fontId="5" fillId="0" borderId="4" xfId="4" applyBorder="1" applyAlignment="1">
      <alignment horizontal="center"/>
    </xf>
    <xf numFmtId="0" fontId="9" fillId="0" borderId="2" xfId="4" applyFont="1" applyBorder="1" applyAlignment="1"/>
    <xf numFmtId="0" fontId="5" fillId="0" borderId="5" xfId="4" applyBorder="1" applyAlignment="1"/>
    <xf numFmtId="0" fontId="5" fillId="0" borderId="6" xfId="4" applyBorder="1" applyAlignment="1">
      <alignment horizontal="center"/>
    </xf>
    <xf numFmtId="0" fontId="5" fillId="0" borderId="7" xfId="4" applyBorder="1" applyAlignment="1">
      <alignment horizontal="center"/>
    </xf>
    <xf numFmtId="0" fontId="10" fillId="0" borderId="8" xfId="4" applyFont="1" applyBorder="1" applyAlignment="1">
      <alignment horizontal="left" vertical="top" indent="1"/>
    </xf>
    <xf numFmtId="0" fontId="5" fillId="0" borderId="9" xfId="4" applyBorder="1" applyAlignment="1">
      <alignment horizontal="center"/>
    </xf>
    <xf numFmtId="0" fontId="5" fillId="0" borderId="10" xfId="4" applyBorder="1" applyAlignment="1">
      <alignment horizontal="center"/>
    </xf>
    <xf numFmtId="0" fontId="10" fillId="0" borderId="11" xfId="4" applyFont="1" applyBorder="1" applyAlignment="1">
      <alignment vertical="top"/>
    </xf>
    <xf numFmtId="0" fontId="5" fillId="0" borderId="0" xfId="4" applyBorder="1" applyAlignment="1">
      <alignment horizontal="center"/>
    </xf>
    <xf numFmtId="0" fontId="5" fillId="0" borderId="12" xfId="4" applyBorder="1" applyAlignment="1">
      <alignment horizontal="center"/>
    </xf>
    <xf numFmtId="0" fontId="10" fillId="0" borderId="5" xfId="4" applyFont="1" applyBorder="1" applyAlignment="1">
      <alignment horizontal="left" vertical="top" indent="1"/>
    </xf>
    <xf numFmtId="0" fontId="10" fillId="0" borderId="13" xfId="4" applyFont="1" applyBorder="1" applyAlignment="1">
      <alignment horizontal="left" vertical="top" indent="1"/>
    </xf>
    <xf numFmtId="0" fontId="5" fillId="0" borderId="14" xfId="4" applyBorder="1" applyAlignment="1">
      <alignment horizontal="center"/>
    </xf>
    <xf numFmtId="0" fontId="5" fillId="0" borderId="15" xfId="4" applyBorder="1" applyAlignment="1">
      <alignment horizontal="center"/>
    </xf>
    <xf numFmtId="0" fontId="10" fillId="0" borderId="2" xfId="4" applyFont="1" applyBorder="1" applyAlignment="1">
      <alignment horizontal="left" vertical="top"/>
    </xf>
    <xf numFmtId="0" fontId="10" fillId="0" borderId="0" xfId="4" applyFont="1" applyAlignment="1">
      <alignment horizontal="left" vertical="top" indent="1"/>
    </xf>
    <xf numFmtId="0" fontId="5" fillId="0" borderId="0" xfId="4" applyAlignment="1">
      <alignment horizontal="center"/>
    </xf>
    <xf numFmtId="0" fontId="7" fillId="0" borderId="16" xfId="4" applyFont="1" applyBorder="1" applyAlignment="1">
      <alignment vertical="top"/>
    </xf>
    <xf numFmtId="0" fontId="5" fillId="0" borderId="17" xfId="4" applyBorder="1" applyAlignment="1">
      <alignment horizontal="center"/>
    </xf>
    <xf numFmtId="0" fontId="5" fillId="0" borderId="18" xfId="4" applyBorder="1" applyAlignment="1">
      <alignment horizontal="center"/>
    </xf>
    <xf numFmtId="0" fontId="10" fillId="0" borderId="8" xfId="4" applyFont="1" applyBorder="1" applyAlignment="1">
      <alignment vertical="top"/>
    </xf>
    <xf numFmtId="0" fontId="7" fillId="0" borderId="2" xfId="4" applyFont="1" applyBorder="1" applyAlignment="1">
      <alignment vertical="top"/>
    </xf>
    <xf numFmtId="0" fontId="10" fillId="0" borderId="5" xfId="4" applyFont="1" applyBorder="1" applyAlignment="1">
      <alignment horizontal="left" vertical="top" indent="2"/>
    </xf>
    <xf numFmtId="0" fontId="5" fillId="0" borderId="11" xfId="4" applyBorder="1" applyAlignment="1"/>
    <xf numFmtId="0" fontId="10" fillId="0" borderId="19" xfId="4" applyFont="1" applyBorder="1" applyAlignment="1">
      <alignment horizontal="left" vertical="top" indent="1"/>
    </xf>
    <xf numFmtId="0" fontId="5" fillId="0" borderId="1" xfId="4" applyBorder="1" applyAlignment="1">
      <alignment horizontal="center"/>
    </xf>
    <xf numFmtId="0" fontId="10" fillId="0" borderId="1" xfId="4" applyFont="1" applyBorder="1" applyAlignment="1">
      <alignment horizontal="center" vertical="top"/>
    </xf>
    <xf numFmtId="16" fontId="10" fillId="0" borderId="15" xfId="4" quotePrefix="1" applyNumberFormat="1" applyFont="1" applyBorder="1" applyAlignment="1">
      <alignment horizontal="center" vertical="top"/>
    </xf>
    <xf numFmtId="0" fontId="8" fillId="2" borderId="20" xfId="4" applyFont="1" applyFill="1" applyBorder="1" applyAlignment="1"/>
    <xf numFmtId="0" fontId="5" fillId="2" borderId="21" xfId="4" applyFill="1" applyBorder="1" applyAlignment="1">
      <alignment horizontal="center"/>
    </xf>
    <xf numFmtId="0" fontId="5" fillId="2" borderId="22" xfId="4" applyFill="1" applyBorder="1" applyAlignment="1">
      <alignment horizontal="center"/>
    </xf>
    <xf numFmtId="0" fontId="12" fillId="0" borderId="0" xfId="0" applyFont="1" applyProtection="1"/>
    <xf numFmtId="0" fontId="13" fillId="0" borderId="23" xfId="0" applyFont="1" applyBorder="1" applyAlignment="1" applyProtection="1">
      <alignment horizontal="center"/>
    </xf>
    <xf numFmtId="0" fontId="12" fillId="0" borderId="0" xfId="0" applyFont="1" applyBorder="1" applyAlignment="1" applyProtection="1">
      <alignment horizontal="center"/>
    </xf>
    <xf numFmtId="0" fontId="12" fillId="0" borderId="0" xfId="0" applyFont="1" applyBorder="1" applyProtection="1"/>
    <xf numFmtId="0" fontId="12" fillId="0" borderId="24" xfId="0" applyFont="1" applyBorder="1" applyProtection="1"/>
    <xf numFmtId="0" fontId="13" fillId="0" borderId="23" xfId="0" applyFont="1" applyBorder="1" applyProtection="1"/>
    <xf numFmtId="0" fontId="13" fillId="0" borderId="0" xfId="0" applyFont="1" applyBorder="1" applyAlignment="1" applyProtection="1">
      <alignment horizontal="right"/>
    </xf>
    <xf numFmtId="164" fontId="17" fillId="0" borderId="0" xfId="2" applyNumberFormat="1" applyFont="1" applyBorder="1" applyProtection="1"/>
    <xf numFmtId="0" fontId="14" fillId="0" borderId="0" xfId="0" applyFont="1" applyBorder="1" applyProtection="1"/>
    <xf numFmtId="166" fontId="12" fillId="0" borderId="0" xfId="2" applyNumberFormat="1" applyFont="1" applyBorder="1" applyProtection="1"/>
    <xf numFmtId="0" fontId="12" fillId="0" borderId="23" xfId="0" applyFont="1" applyBorder="1" applyAlignment="1" applyProtection="1">
      <alignment horizontal="center"/>
    </xf>
    <xf numFmtId="0" fontId="12" fillId="0" borderId="0" xfId="0" applyFont="1" applyBorder="1" applyAlignment="1" applyProtection="1">
      <alignment horizontal="center" wrapText="1"/>
    </xf>
    <xf numFmtId="0" fontId="12" fillId="3" borderId="20" xfId="0" applyFont="1" applyFill="1" applyBorder="1" applyAlignment="1" applyProtection="1">
      <alignment horizontal="center" wrapText="1"/>
    </xf>
    <xf numFmtId="0" fontId="12" fillId="3" borderId="21" xfId="0" applyFont="1" applyFill="1" applyBorder="1" applyProtection="1"/>
    <xf numFmtId="0" fontId="13" fillId="3" borderId="22" xfId="0" applyFont="1" applyFill="1" applyBorder="1" applyAlignment="1" applyProtection="1">
      <alignment horizontal="center" wrapText="1"/>
    </xf>
    <xf numFmtId="0" fontId="12" fillId="0" borderId="23" xfId="0" applyFont="1" applyBorder="1" applyAlignment="1" applyProtection="1">
      <alignment vertical="center"/>
    </xf>
    <xf numFmtId="0" fontId="13" fillId="0" borderId="0" xfId="0" applyFont="1" applyBorder="1" applyAlignment="1" applyProtection="1">
      <alignment horizontal="center"/>
    </xf>
    <xf numFmtId="0" fontId="13" fillId="3" borderId="23" xfId="0" applyFont="1" applyFill="1" applyBorder="1" applyAlignment="1" applyProtection="1">
      <alignment horizontal="center"/>
    </xf>
    <xf numFmtId="0" fontId="13" fillId="3" borderId="0" xfId="0" applyFont="1" applyFill="1" applyBorder="1" applyAlignment="1" applyProtection="1">
      <alignment horizontal="center" wrapText="1"/>
    </xf>
    <xf numFmtId="0" fontId="12" fillId="3" borderId="0" xfId="0" applyFont="1" applyFill="1" applyBorder="1" applyProtection="1"/>
    <xf numFmtId="0" fontId="12" fillId="3" borderId="0" xfId="0" applyFont="1" applyFill="1" applyBorder="1" applyAlignment="1" applyProtection="1">
      <alignment wrapText="1"/>
    </xf>
    <xf numFmtId="0" fontId="12" fillId="3" borderId="24" xfId="0" applyFont="1" applyFill="1" applyBorder="1" applyAlignment="1" applyProtection="1"/>
    <xf numFmtId="14" fontId="12" fillId="0" borderId="0" xfId="0" applyNumberFormat="1" applyFont="1" applyProtection="1"/>
    <xf numFmtId="9" fontId="13" fillId="3" borderId="23" xfId="0" applyNumberFormat="1" applyFont="1" applyFill="1" applyBorder="1" applyAlignment="1" applyProtection="1">
      <alignment horizontal="center" vertical="center"/>
    </xf>
    <xf numFmtId="167" fontId="12" fillId="3" borderId="0" xfId="2" quotePrefix="1" applyNumberFormat="1" applyFont="1" applyFill="1" applyBorder="1" applyAlignment="1" applyProtection="1">
      <alignment horizontal="center" vertical="center"/>
    </xf>
    <xf numFmtId="167" fontId="19" fillId="3" borderId="24" xfId="2" applyNumberFormat="1" applyFont="1" applyFill="1" applyBorder="1" applyAlignment="1" applyProtection="1">
      <alignment horizontal="center" vertical="center"/>
    </xf>
    <xf numFmtId="0" fontId="12" fillId="0" borderId="0" xfId="0" applyNumberFormat="1" applyFont="1" applyProtection="1"/>
    <xf numFmtId="0" fontId="12" fillId="0" borderId="23" xfId="0" applyFont="1" applyFill="1" applyBorder="1" applyAlignment="1" applyProtection="1">
      <alignment vertical="center"/>
    </xf>
    <xf numFmtId="9" fontId="13" fillId="0" borderId="0" xfId="0" applyNumberFormat="1"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3" borderId="25" xfId="0" applyFont="1" applyFill="1" applyBorder="1" applyAlignment="1" applyProtection="1">
      <alignment horizontal="center" vertical="center"/>
    </xf>
    <xf numFmtId="167" fontId="20" fillId="3" borderId="26" xfId="2" applyNumberFormat="1" applyFont="1" applyFill="1" applyBorder="1" applyAlignment="1" applyProtection="1">
      <alignment horizontal="center" vertical="center"/>
    </xf>
    <xf numFmtId="167" fontId="21" fillId="3" borderId="26" xfId="2" applyNumberFormat="1" applyFont="1" applyFill="1" applyBorder="1" applyAlignment="1" applyProtection="1">
      <alignment horizontal="center" vertical="center"/>
    </xf>
    <xf numFmtId="167" fontId="21" fillId="3" borderId="27" xfId="2" applyNumberFormat="1" applyFont="1" applyFill="1" applyBorder="1" applyAlignment="1" applyProtection="1">
      <alignment horizontal="center" vertical="center"/>
    </xf>
    <xf numFmtId="0" fontId="12" fillId="0" borderId="24" xfId="0" applyFont="1" applyFill="1" applyBorder="1" applyProtection="1"/>
    <xf numFmtId="0" fontId="12" fillId="0" borderId="0" xfId="0" applyFont="1" applyFill="1" applyProtection="1"/>
    <xf numFmtId="167" fontId="20" fillId="0" borderId="0" xfId="2" applyNumberFormat="1" applyFont="1" applyFill="1" applyBorder="1" applyAlignment="1" applyProtection="1">
      <alignment horizontal="center" vertical="center"/>
    </xf>
    <xf numFmtId="167" fontId="21" fillId="0" borderId="0" xfId="2" applyNumberFormat="1" applyFont="1" applyFill="1" applyBorder="1" applyAlignment="1" applyProtection="1">
      <alignment horizontal="center" vertical="center"/>
    </xf>
    <xf numFmtId="0" fontId="12" fillId="0" borderId="25" xfId="0" applyFont="1" applyBorder="1" applyProtection="1"/>
    <xf numFmtId="0" fontId="12" fillId="0" borderId="26" xfId="0" applyFont="1" applyBorder="1" applyAlignment="1" applyProtection="1">
      <alignment horizontal="center"/>
    </xf>
    <xf numFmtId="0" fontId="12" fillId="0" borderId="27" xfId="0" applyFont="1" applyBorder="1" applyProtection="1"/>
    <xf numFmtId="2" fontId="13" fillId="5" borderId="9" xfId="0" applyNumberFormat="1" applyFont="1" applyFill="1" applyBorder="1" applyAlignment="1" applyProtection="1">
      <alignment horizontal="center" vertical="center"/>
      <protection locked="0"/>
    </xf>
    <xf numFmtId="0" fontId="11" fillId="0" borderId="0" xfId="0" applyFont="1" applyBorder="1" applyAlignment="1" applyProtection="1">
      <alignment horizontal="center" vertical="center" wrapText="1"/>
    </xf>
    <xf numFmtId="0" fontId="12" fillId="0" borderId="23" xfId="0" applyFont="1" applyFill="1" applyBorder="1" applyProtection="1"/>
    <xf numFmtId="0" fontId="10" fillId="0" borderId="5" xfId="4" applyFont="1" applyBorder="1" applyAlignment="1">
      <alignment vertical="top"/>
    </xf>
    <xf numFmtId="0" fontId="10" fillId="0" borderId="28" xfId="4" applyFont="1" applyBorder="1" applyAlignment="1">
      <alignment vertical="top"/>
    </xf>
    <xf numFmtId="0" fontId="10" fillId="0" borderId="13" xfId="4" applyFont="1" applyBorder="1" applyAlignment="1">
      <alignment vertical="top"/>
    </xf>
    <xf numFmtId="0" fontId="7" fillId="0" borderId="29" xfId="4" applyFont="1" applyBorder="1" applyAlignment="1">
      <alignment horizontal="center" vertical="center" wrapText="1"/>
    </xf>
    <xf numFmtId="0" fontId="7" fillId="0" borderId="30" xfId="4" applyFont="1" applyBorder="1" applyAlignment="1">
      <alignment horizontal="center" vertical="center" wrapText="1"/>
    </xf>
    <xf numFmtId="0" fontId="7" fillId="0" borderId="31" xfId="4" applyFont="1" applyBorder="1" applyAlignment="1">
      <alignment horizontal="center" vertical="center" wrapText="1"/>
    </xf>
    <xf numFmtId="0" fontId="10" fillId="2" borderId="32" xfId="4" applyFont="1" applyFill="1" applyBorder="1" applyAlignment="1">
      <alignment vertical="top" wrapText="1"/>
    </xf>
    <xf numFmtId="0" fontId="5" fillId="2" borderId="33" xfId="4" applyFill="1" applyBorder="1" applyAlignment="1">
      <alignment vertical="top" wrapText="1"/>
    </xf>
    <xf numFmtId="0" fontId="5" fillId="2" borderId="34" xfId="4" applyFill="1" applyBorder="1" applyAlignment="1">
      <alignment vertical="top" wrapText="1"/>
    </xf>
    <xf numFmtId="0" fontId="10" fillId="2" borderId="23" xfId="4" applyFont="1" applyFill="1" applyBorder="1" applyAlignment="1">
      <alignment vertical="top" wrapText="1"/>
    </xf>
    <xf numFmtId="0" fontId="5" fillId="2" borderId="0" xfId="4" applyFill="1" applyBorder="1" applyAlignment="1">
      <alignment vertical="top" wrapText="1"/>
    </xf>
    <xf numFmtId="0" fontId="5" fillId="2" borderId="24" xfId="4" applyFill="1" applyBorder="1" applyAlignment="1">
      <alignment vertical="top" wrapText="1"/>
    </xf>
    <xf numFmtId="0" fontId="10" fillId="2" borderId="35" xfId="4" applyFont="1" applyFill="1" applyBorder="1" applyAlignment="1">
      <alignment vertical="top" wrapText="1"/>
    </xf>
    <xf numFmtId="0" fontId="5" fillId="2" borderId="36" xfId="4" applyFill="1" applyBorder="1" applyAlignment="1">
      <alignment vertical="top" wrapText="1"/>
    </xf>
    <xf numFmtId="0" fontId="5" fillId="2" borderId="37" xfId="4" applyFill="1" applyBorder="1" applyAlignment="1">
      <alignment vertical="top" wrapText="1"/>
    </xf>
    <xf numFmtId="165" fontId="25" fillId="0" borderId="0" xfId="1" applyNumberFormat="1" applyFont="1" applyFill="1" applyBorder="1" applyAlignment="1" applyProtection="1">
      <alignment horizontal="center" vertical="center"/>
    </xf>
    <xf numFmtId="0" fontId="26" fillId="0" borderId="0" xfId="0" applyFont="1" applyFill="1" applyProtection="1"/>
    <xf numFmtId="0" fontId="27" fillId="0" borderId="0" xfId="0" applyFont="1" applyFill="1" applyProtection="1"/>
    <xf numFmtId="0" fontId="0" fillId="0" borderId="0" xfId="0" applyBorder="1" applyProtection="1"/>
    <xf numFmtId="0" fontId="23" fillId="0" borderId="0" xfId="0" applyFont="1" applyBorder="1" applyAlignment="1" applyProtection="1">
      <alignment horizontal="left" vertical="center"/>
    </xf>
    <xf numFmtId="168" fontId="12" fillId="0" borderId="9" xfId="2" applyNumberFormat="1" applyFont="1" applyFill="1" applyBorder="1" applyAlignment="1" applyProtection="1">
      <alignment horizontal="center" vertical="center"/>
    </xf>
    <xf numFmtId="169" fontId="12" fillId="0" borderId="0" xfId="0" applyNumberFormat="1" applyFont="1" applyProtection="1"/>
    <xf numFmtId="169" fontId="12" fillId="0" borderId="0" xfId="0" applyNumberFormat="1" applyFont="1" applyFill="1" applyProtection="1"/>
    <xf numFmtId="167" fontId="28" fillId="0" borderId="0" xfId="2" applyNumberFormat="1" applyFont="1" applyFill="1" applyBorder="1" applyAlignment="1" applyProtection="1">
      <alignment horizontal="center"/>
    </xf>
    <xf numFmtId="0" fontId="29" fillId="0" borderId="0" xfId="0" applyFont="1" applyBorder="1" applyProtection="1"/>
    <xf numFmtId="168" fontId="13" fillId="4" borderId="9" xfId="2" applyNumberFormat="1" applyFont="1" applyFill="1" applyBorder="1" applyAlignment="1" applyProtection="1">
      <alignment horizontal="center" vertical="center"/>
    </xf>
    <xf numFmtId="0" fontId="30" fillId="0" borderId="0" xfId="3" applyFont="1" applyFill="1" applyBorder="1" applyAlignment="1" applyProtection="1">
      <alignment horizontal="center" vertical="center" wrapText="1"/>
    </xf>
    <xf numFmtId="167" fontId="22" fillId="0" borderId="0" xfId="2" applyNumberFormat="1" applyFont="1" applyFill="1" applyBorder="1" applyAlignment="1" applyProtection="1">
      <alignment horizontal="center" vertical="center"/>
    </xf>
    <xf numFmtId="0" fontId="12" fillId="7" borderId="21" xfId="0" applyFont="1" applyFill="1" applyBorder="1" applyProtection="1"/>
    <xf numFmtId="0" fontId="13" fillId="7" borderId="0" xfId="0" applyFont="1" applyFill="1" applyBorder="1" applyAlignment="1" applyProtection="1">
      <alignment horizontal="center" wrapText="1"/>
    </xf>
    <xf numFmtId="0" fontId="30" fillId="0" borderId="0" xfId="3" applyFont="1" applyFill="1" applyBorder="1" applyAlignment="1" applyProtection="1">
      <alignment horizontal="center" vertical="center" wrapText="1"/>
    </xf>
    <xf numFmtId="0" fontId="15" fillId="0" borderId="20" xfId="0" applyFont="1" applyBorder="1" applyAlignment="1" applyProtection="1">
      <alignment horizontal="center" wrapText="1"/>
    </xf>
    <xf numFmtId="0" fontId="16" fillId="0" borderId="21" xfId="0" applyFont="1" applyBorder="1" applyAlignment="1" applyProtection="1">
      <alignment horizontal="center" wrapText="1"/>
    </xf>
    <xf numFmtId="0" fontId="16" fillId="0" borderId="22" xfId="0" applyFont="1" applyBorder="1" applyAlignment="1" applyProtection="1">
      <alignment horizontal="center" wrapText="1"/>
    </xf>
    <xf numFmtId="0" fontId="18" fillId="0" borderId="0" xfId="0" applyFont="1" applyBorder="1" applyAlignment="1" applyProtection="1">
      <alignment horizontal="center" vertical="center" wrapText="1"/>
    </xf>
    <xf numFmtId="167" fontId="22" fillId="0" borderId="0" xfId="2" applyNumberFormat="1" applyFont="1" applyFill="1" applyBorder="1" applyAlignment="1" applyProtection="1">
      <alignment horizontal="center" vertical="center"/>
    </xf>
    <xf numFmtId="0" fontId="24" fillId="2" borderId="38" xfId="4" applyFont="1" applyFill="1" applyBorder="1" applyAlignment="1">
      <alignment horizontal="left" vertical="top" wrapText="1"/>
    </xf>
    <xf numFmtId="0" fontId="24" fillId="2" borderId="6" xfId="4" applyFont="1" applyFill="1" applyBorder="1" applyAlignment="1">
      <alignment horizontal="left" vertical="top" wrapText="1"/>
    </xf>
    <xf numFmtId="0" fontId="24" fillId="2" borderId="39" xfId="4" applyFont="1" applyFill="1" applyBorder="1" applyAlignment="1">
      <alignment horizontal="left" vertical="top" wrapText="1"/>
    </xf>
    <xf numFmtId="0" fontId="10" fillId="2" borderId="32" xfId="4" applyFont="1" applyFill="1" applyBorder="1" applyAlignment="1">
      <alignment vertical="top" wrapText="1"/>
    </xf>
    <xf numFmtId="0" fontId="10" fillId="2" borderId="33" xfId="4" applyFont="1" applyFill="1" applyBorder="1" applyAlignment="1">
      <alignment vertical="top" wrapText="1"/>
    </xf>
    <xf numFmtId="0" fontId="10" fillId="2" borderId="34" xfId="4" applyFont="1" applyFill="1" applyBorder="1" applyAlignment="1">
      <alignment vertical="top" wrapText="1"/>
    </xf>
    <xf numFmtId="0" fontId="10" fillId="2" borderId="40" xfId="4" applyFont="1" applyFill="1" applyBorder="1" applyAlignment="1">
      <alignment vertical="top" wrapText="1"/>
    </xf>
    <xf numFmtId="0" fontId="10" fillId="2" borderId="41" xfId="4" applyFont="1" applyFill="1" applyBorder="1" applyAlignment="1">
      <alignment vertical="top" wrapText="1"/>
    </xf>
    <xf numFmtId="0" fontId="10" fillId="2" borderId="42" xfId="4" applyFont="1" applyFill="1" applyBorder="1" applyAlignment="1">
      <alignment vertical="top" wrapText="1"/>
    </xf>
    <xf numFmtId="0" fontId="10" fillId="2" borderId="35" xfId="4" applyFont="1" applyFill="1" applyBorder="1" applyAlignment="1">
      <alignment vertical="top" wrapText="1"/>
    </xf>
    <xf numFmtId="0" fontId="10" fillId="2" borderId="36" xfId="4" applyFont="1" applyFill="1" applyBorder="1" applyAlignment="1">
      <alignment vertical="top" wrapText="1"/>
    </xf>
    <xf numFmtId="0" fontId="10" fillId="2" borderId="37" xfId="4" applyFont="1" applyFill="1" applyBorder="1" applyAlignment="1">
      <alignment vertical="top" wrapText="1"/>
    </xf>
    <xf numFmtId="0" fontId="10" fillId="2" borderId="38" xfId="4" applyFont="1" applyFill="1" applyBorder="1" applyAlignment="1">
      <alignment vertical="top" wrapText="1"/>
    </xf>
    <xf numFmtId="0" fontId="10" fillId="2" borderId="6" xfId="4" applyFont="1" applyFill="1" applyBorder="1" applyAlignment="1">
      <alignment vertical="top" wrapText="1"/>
    </xf>
    <xf numFmtId="0" fontId="10" fillId="2" borderId="39" xfId="4" applyFont="1" applyFill="1" applyBorder="1" applyAlignment="1">
      <alignment vertical="top" wrapText="1"/>
    </xf>
    <xf numFmtId="0" fontId="6" fillId="0" borderId="0" xfId="4" applyFont="1" applyAlignment="1">
      <alignment horizontal="center"/>
    </xf>
    <xf numFmtId="0" fontId="7" fillId="6" borderId="0" xfId="4" applyFont="1" applyFill="1" applyAlignment="1">
      <alignment horizontal="center" vertical="top" wrapText="1"/>
    </xf>
  </cellXfs>
  <cellStyles count="8">
    <cellStyle name="Comma" xfId="1" builtinId="3"/>
    <cellStyle name="Currency" xfId="2" builtinId="4"/>
    <cellStyle name="Hyperlink" xfId="3" builtinId="8"/>
    <cellStyle name="Normal" xfId="0" builtinId="0"/>
    <cellStyle name="Normal_Extended Responsibility Schedule" xfId="4"/>
    <cellStyle name="PSChar" xfId="5"/>
    <cellStyle name="PSDec" xfId="6"/>
    <cellStyle name="PSHeading" xfId="7"/>
  </cellStyles>
  <dxfs count="0"/>
  <tableStyles count="0" defaultTableStyle="TableStyleMedium9"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Ext. Responsibility Calculator'!D7"/></Relationships>
</file>

<file path=xl/drawings/drawing1.xml><?xml version="1.0" encoding="utf-8"?>
<xdr:wsDr xmlns:xdr="http://schemas.openxmlformats.org/drawingml/2006/spreadsheetDrawing" xmlns:a="http://schemas.openxmlformats.org/drawingml/2006/main">
  <xdr:twoCellAnchor>
    <xdr:from>
      <xdr:col>1</xdr:col>
      <xdr:colOff>28575</xdr:colOff>
      <xdr:row>5</xdr:row>
      <xdr:rowOff>38100</xdr:rowOff>
    </xdr:from>
    <xdr:to>
      <xdr:col>5</xdr:col>
      <xdr:colOff>657225</xdr:colOff>
      <xdr:row>5</xdr:row>
      <xdr:rowOff>400050</xdr:rowOff>
    </xdr:to>
    <xdr:sp macro="" textlink="">
      <xdr:nvSpPr>
        <xdr:cNvPr id="4098" name="Text Box 2"/>
        <xdr:cNvSpPr txBox="1">
          <a:spLocks noChangeArrowheads="1"/>
        </xdr:cNvSpPr>
      </xdr:nvSpPr>
      <xdr:spPr bwMode="auto">
        <a:xfrm>
          <a:off x="114300" y="828675"/>
          <a:ext cx="2209800" cy="361950"/>
        </a:xfrm>
        <a:prstGeom prst="rect">
          <a:avLst/>
        </a:prstGeom>
        <a:solidFill>
          <a:srgbClr val="FFFFFF"/>
        </a:solidFill>
        <a:ln w="6350">
          <a:noFill/>
          <a:miter lim="800000"/>
          <a:headEnd/>
          <a:tailEnd/>
        </a:ln>
      </xdr:spPr>
      <xdr:txBody>
        <a:bodyPr vertOverflow="clip" wrap="square" lIns="27432" tIns="22860" rIns="27432" bIns="0" anchor="t" upright="1"/>
        <a:lstStyle/>
        <a:p>
          <a:pPr algn="ctr" rtl="0">
            <a:defRPr sz="1000"/>
          </a:pPr>
          <a:r>
            <a:rPr lang="en-US" sz="900" b="1" i="0" u="none" strike="noStrike" baseline="0">
              <a:solidFill>
                <a:srgbClr val="000000"/>
              </a:solidFill>
              <a:latin typeface="Arial"/>
              <a:cs typeface="Arial"/>
            </a:rPr>
            <a:t>Fill in the ER Rate below to find the total ER cost for the full school year.</a:t>
          </a:r>
        </a:p>
      </xdr:txBody>
    </xdr:sp>
    <xdr:clientData/>
  </xdr:twoCellAnchor>
  <xdr:twoCellAnchor>
    <xdr:from>
      <xdr:col>1</xdr:col>
      <xdr:colOff>39687</xdr:colOff>
      <xdr:row>8</xdr:row>
      <xdr:rowOff>39688</xdr:rowOff>
    </xdr:from>
    <xdr:to>
      <xdr:col>5</xdr:col>
      <xdr:colOff>595313</xdr:colOff>
      <xdr:row>9</xdr:row>
      <xdr:rowOff>222249</xdr:rowOff>
    </xdr:to>
    <xdr:sp macro="" textlink="">
      <xdr:nvSpPr>
        <xdr:cNvPr id="2" name="TextBox 1"/>
        <xdr:cNvSpPr txBox="1"/>
      </xdr:nvSpPr>
      <xdr:spPr>
        <a:xfrm>
          <a:off x="127000" y="2087563"/>
          <a:ext cx="2135188" cy="412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i="1">
              <a:solidFill>
                <a:srgbClr val="0000FF"/>
              </a:solidFill>
              <a:latin typeface="Arial" panose="020B0604020202020204" pitchFamily="34" charset="0"/>
              <a:cs typeface="Arial" panose="020B0604020202020204" pitchFamily="34" charset="0"/>
            </a:rPr>
            <a:t>* Please refer to the PAT Contract</a:t>
          </a:r>
        </a:p>
        <a:p>
          <a:r>
            <a:rPr lang="en-US" sz="900" b="1" i="1">
              <a:solidFill>
                <a:srgbClr val="0000FF"/>
              </a:solidFill>
              <a:latin typeface="Arial" panose="020B0604020202020204" pitchFamily="34" charset="0"/>
              <a:cs typeface="Arial" panose="020B0604020202020204" pitchFamily="34" charset="0"/>
            </a:rPr>
            <a:t>  to find the correct ER rate.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342900</xdr:colOff>
      <xdr:row>2</xdr:row>
      <xdr:rowOff>0</xdr:rowOff>
    </xdr:from>
    <xdr:to>
      <xdr:col>10</xdr:col>
      <xdr:colOff>266700</xdr:colOff>
      <xdr:row>2</xdr:row>
      <xdr:rowOff>285750</xdr:rowOff>
    </xdr:to>
    <xdr:sp macro="" textlink="">
      <xdr:nvSpPr>
        <xdr:cNvPr id="3074" name="Text Box 2">
          <a:hlinkClick xmlns:r="http://schemas.openxmlformats.org/officeDocument/2006/relationships" r:id="rId1"/>
        </xdr:cNvPr>
        <xdr:cNvSpPr txBox="1">
          <a:spLocks noChangeArrowheads="1"/>
        </xdr:cNvSpPr>
      </xdr:nvSpPr>
      <xdr:spPr bwMode="auto">
        <a:xfrm>
          <a:off x="5543550" y="361950"/>
          <a:ext cx="2362200" cy="285750"/>
        </a:xfrm>
        <a:prstGeom prst="rect">
          <a:avLst/>
        </a:prstGeom>
        <a:solidFill>
          <a:srgbClr val="C0C0C0"/>
        </a:solidFill>
        <a:ln w="19050">
          <a:solidFill>
            <a:srgbClr val="000000"/>
          </a:solidFill>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Click here to return to calculator</a:t>
          </a:r>
        </a:p>
      </xdr:txBody>
    </xdr:sp>
    <xdr:clientData fPrintsWithSheet="0"/>
  </xdr:twoCellAnchor>
  <xdr:twoCellAnchor editAs="oneCell">
    <xdr:from>
      <xdr:col>4</xdr:col>
      <xdr:colOff>180975</xdr:colOff>
      <xdr:row>3</xdr:row>
      <xdr:rowOff>9525</xdr:rowOff>
    </xdr:from>
    <xdr:to>
      <xdr:col>13</xdr:col>
      <xdr:colOff>190500</xdr:colOff>
      <xdr:row>41</xdr:row>
      <xdr:rowOff>152400</xdr:rowOff>
    </xdr:to>
    <xdr:pic>
      <xdr:nvPicPr>
        <xdr:cNvPr id="3168"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38775" y="704850"/>
          <a:ext cx="5267325" cy="6305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5"/>
  <sheetViews>
    <sheetView showGridLines="0" tabSelected="1" zoomScale="120" zoomScaleNormal="120" zoomScaleSheetLayoutView="100" workbookViewId="0">
      <selection activeCell="D7" sqref="D7"/>
    </sheetView>
  </sheetViews>
  <sheetFormatPr defaultRowHeight="12"/>
  <cols>
    <col min="1" max="1" width="1.28515625" style="36" customWidth="1"/>
    <col min="2" max="2" width="10.140625" style="36" customWidth="1"/>
    <col min="3" max="3" width="1.28515625" style="36" customWidth="1"/>
    <col min="4" max="4" width="10.140625" style="36" customWidth="1"/>
    <col min="5" max="5" width="2.140625" style="36" customWidth="1"/>
    <col min="6" max="6" width="10.140625" style="36" customWidth="1"/>
    <col min="7" max="8" width="1.28515625" style="36" customWidth="1"/>
    <col min="9" max="9" width="10.140625" style="36" customWidth="1"/>
    <col min="10" max="10" width="1.7109375" style="36" customWidth="1"/>
    <col min="11" max="11" width="10.140625" style="36" customWidth="1"/>
    <col min="12" max="12" width="1.7109375" style="36" customWidth="1"/>
    <col min="13" max="13" width="10.140625" style="36" customWidth="1"/>
    <col min="14" max="15" width="1.28515625" style="36" customWidth="1"/>
    <col min="16" max="21" width="9.140625" style="36"/>
    <col min="22" max="22" width="9.140625" style="101"/>
    <col min="23" max="16384" width="9.140625" style="36"/>
  </cols>
  <sheetData>
    <row r="1" spans="1:22" ht="21.75" customHeight="1">
      <c r="A1" s="111" t="s">
        <v>160</v>
      </c>
      <c r="B1" s="112"/>
      <c r="C1" s="112"/>
      <c r="D1" s="112"/>
      <c r="E1" s="112"/>
      <c r="F1" s="112"/>
      <c r="G1" s="112"/>
      <c r="H1" s="112"/>
      <c r="I1" s="112"/>
      <c r="J1" s="112"/>
      <c r="K1" s="112"/>
      <c r="L1" s="112"/>
      <c r="M1" s="112"/>
      <c r="N1" s="112"/>
      <c r="O1" s="113"/>
    </row>
    <row r="2" spans="1:22">
      <c r="A2" s="37"/>
      <c r="B2" s="38"/>
      <c r="C2" s="38"/>
      <c r="D2" s="38"/>
      <c r="E2" s="38"/>
      <c r="F2" s="38"/>
      <c r="G2" s="38"/>
      <c r="H2" s="38"/>
      <c r="I2" s="39"/>
      <c r="J2" s="39"/>
      <c r="K2" s="39"/>
      <c r="L2" s="39"/>
      <c r="M2" s="39"/>
      <c r="N2" s="39"/>
      <c r="O2" s="40"/>
    </row>
    <row r="3" spans="1:22" ht="15">
      <c r="A3" s="41"/>
      <c r="B3" s="39"/>
      <c r="C3" s="39"/>
      <c r="D3" s="39"/>
      <c r="E3" s="39"/>
      <c r="F3" s="42" t="s">
        <v>161</v>
      </c>
      <c r="G3" s="39"/>
      <c r="H3" s="39"/>
      <c r="I3" s="103">
        <v>57228</v>
      </c>
      <c r="J3" s="43"/>
      <c r="K3" s="104"/>
      <c r="L3" s="39"/>
      <c r="M3" s="39"/>
      <c r="N3" s="39"/>
      <c r="O3" s="40"/>
    </row>
    <row r="4" spans="1:22">
      <c r="A4" s="41"/>
      <c r="B4" s="44"/>
      <c r="C4" s="44"/>
      <c r="D4" s="44"/>
      <c r="E4" s="44"/>
      <c r="F4" s="39"/>
      <c r="G4" s="39"/>
      <c r="H4" s="39"/>
      <c r="I4" s="45"/>
      <c r="J4" s="45"/>
      <c r="K4" s="39"/>
      <c r="L4" s="39"/>
      <c r="M4" s="39"/>
      <c r="N4" s="39"/>
      <c r="O4" s="40"/>
    </row>
    <row r="5" spans="1:22" ht="15.75">
      <c r="A5" s="46"/>
      <c r="B5" s="114"/>
      <c r="C5" s="114"/>
      <c r="D5" s="114"/>
      <c r="E5" s="114"/>
      <c r="F5" s="114"/>
      <c r="G5" s="47"/>
      <c r="H5" s="48"/>
      <c r="I5" s="49"/>
      <c r="J5" s="49"/>
      <c r="K5" s="49"/>
      <c r="L5" s="49"/>
      <c r="M5" s="108"/>
      <c r="N5" s="50"/>
      <c r="O5" s="40"/>
    </row>
    <row r="6" spans="1:22" ht="55.5" customHeight="1">
      <c r="A6" s="51"/>
      <c r="B6" s="39"/>
      <c r="C6" s="39"/>
      <c r="D6" s="52" t="s">
        <v>159</v>
      </c>
      <c r="E6" s="98"/>
      <c r="F6" s="98"/>
      <c r="G6" s="52"/>
      <c r="H6" s="53"/>
      <c r="I6" s="54" t="s">
        <v>157</v>
      </c>
      <c r="J6" s="55"/>
      <c r="K6" s="109" t="str">
        <f>K9*100&amp;"% Fringe"</f>
        <v>31.28% Fringe</v>
      </c>
      <c r="L6" s="56"/>
      <c r="M6" s="54" t="s">
        <v>158</v>
      </c>
      <c r="N6" s="57"/>
      <c r="O6" s="40"/>
      <c r="Q6" s="96"/>
      <c r="U6" s="58"/>
    </row>
    <row r="7" spans="1:22" ht="15">
      <c r="A7" s="51"/>
      <c r="B7" s="39"/>
      <c r="C7" s="39"/>
      <c r="D7" s="77"/>
      <c r="E7" s="99" t="s">
        <v>121</v>
      </c>
      <c r="F7" s="39"/>
      <c r="G7" s="64"/>
      <c r="H7" s="59"/>
      <c r="I7" s="100">
        <f>D7*$I$3/100</f>
        <v>0</v>
      </c>
      <c r="J7" s="60" t="s">
        <v>119</v>
      </c>
      <c r="K7" s="100">
        <f>I7*K9</f>
        <v>0</v>
      </c>
      <c r="L7" s="60" t="s">
        <v>120</v>
      </c>
      <c r="M7" s="105">
        <f>I7+K7</f>
        <v>0</v>
      </c>
      <c r="N7" s="61"/>
      <c r="O7" s="40"/>
      <c r="Q7" s="97" t="s">
        <v>155</v>
      </c>
      <c r="U7" s="62"/>
    </row>
    <row r="8" spans="1:22" s="71" customFormat="1" ht="14.25">
      <c r="A8" s="63"/>
      <c r="B8" s="64"/>
      <c r="C8" s="64"/>
      <c r="D8" s="64"/>
      <c r="E8" s="64"/>
      <c r="F8" s="65"/>
      <c r="G8" s="65"/>
      <c r="H8" s="66"/>
      <c r="I8" s="67"/>
      <c r="J8" s="67"/>
      <c r="K8" s="67"/>
      <c r="L8" s="67"/>
      <c r="M8" s="68"/>
      <c r="N8" s="69"/>
      <c r="O8" s="70"/>
      <c r="Q8" s="96" t="s">
        <v>156</v>
      </c>
      <c r="V8" s="102"/>
    </row>
    <row r="9" spans="1:22" s="71" customFormat="1" ht="18" customHeight="1">
      <c r="A9" s="79"/>
      <c r="B9" s="110"/>
      <c r="C9" s="110"/>
      <c r="D9" s="110"/>
      <c r="E9" s="110"/>
      <c r="F9" s="110"/>
      <c r="G9" s="78"/>
      <c r="H9" s="78"/>
      <c r="I9" s="72"/>
      <c r="J9" s="72"/>
      <c r="K9" s="95">
        <v>0.31280000000000002</v>
      </c>
      <c r="L9" s="72"/>
      <c r="M9" s="73"/>
      <c r="N9" s="73"/>
      <c r="O9" s="70"/>
      <c r="Q9" s="96"/>
      <c r="V9" s="102"/>
    </row>
    <row r="10" spans="1:22" s="71" customFormat="1" ht="18" customHeight="1">
      <c r="A10" s="79"/>
      <c r="B10" s="110"/>
      <c r="C10" s="110"/>
      <c r="D10" s="110"/>
      <c r="E10" s="110"/>
      <c r="F10" s="110"/>
      <c r="G10" s="78"/>
      <c r="H10" s="78"/>
      <c r="I10" s="115"/>
      <c r="J10" s="115"/>
      <c r="K10" s="115"/>
      <c r="L10" s="115"/>
      <c r="M10" s="115"/>
      <c r="N10" s="73"/>
      <c r="O10" s="70"/>
      <c r="Q10" s="96"/>
      <c r="V10" s="102"/>
    </row>
    <row r="11" spans="1:22" s="71" customFormat="1" ht="18" customHeight="1">
      <c r="A11" s="79"/>
      <c r="B11" s="106"/>
      <c r="C11" s="106"/>
      <c r="D11" s="106"/>
      <c r="E11" s="106"/>
      <c r="F11" s="106"/>
      <c r="G11" s="78"/>
      <c r="H11" s="78"/>
      <c r="I11" s="107"/>
      <c r="J11" s="107"/>
      <c r="K11" s="107"/>
      <c r="L11" s="107"/>
      <c r="M11" s="107"/>
      <c r="N11" s="73"/>
      <c r="O11" s="70"/>
      <c r="Q11" s="96"/>
      <c r="V11" s="102"/>
    </row>
    <row r="12" spans="1:22">
      <c r="A12" s="74"/>
      <c r="B12" s="75"/>
      <c r="C12" s="75"/>
      <c r="D12" s="75"/>
      <c r="E12" s="75"/>
      <c r="F12" s="75"/>
      <c r="G12" s="75"/>
      <c r="H12" s="75"/>
      <c r="I12" s="75"/>
      <c r="J12" s="75"/>
      <c r="K12" s="75"/>
      <c r="L12" s="75"/>
      <c r="M12" s="75"/>
      <c r="N12" s="75"/>
      <c r="O12" s="76"/>
      <c r="Q12" s="96"/>
    </row>
    <row r="22" ht="12" customHeight="1"/>
    <row r="25" ht="12" customHeight="1"/>
  </sheetData>
  <sheetProtection password="D803" sheet="1" objects="1" scenarios="1"/>
  <mergeCells count="4">
    <mergeCell ref="B9:F10"/>
    <mergeCell ref="A1:O1"/>
    <mergeCell ref="B5:F5"/>
    <mergeCell ref="I10:M10"/>
  </mergeCells>
  <phoneticPr fontId="0" type="noConversion"/>
  <printOptions horizontalCentered="1"/>
  <pageMargins left="0.75" right="0.75" top="1" bottom="1" header="0.5" footer="0.5"/>
  <pageSetup fitToHeight="0" orientation="portrait" r:id="rId1"/>
  <headerFooter alignWithMargins="0">
    <oddFooter>&amp;LBudget Office&amp;RRevised 07/01/25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6"/>
  <sheetViews>
    <sheetView showGridLines="0" zoomScaleNormal="100" workbookViewId="0">
      <pane ySplit="3" topLeftCell="A4" activePane="bottomLeft" state="frozen"/>
      <selection pane="bottomLeft" activeCell="A2" sqref="A2:D2"/>
    </sheetView>
  </sheetViews>
  <sheetFormatPr defaultRowHeight="12.75"/>
  <cols>
    <col min="1" max="1" width="41.5703125" style="1" customWidth="1"/>
    <col min="2" max="4" width="12.42578125" style="21" customWidth="1"/>
    <col min="5" max="5" width="5.7109375" style="1" customWidth="1"/>
    <col min="6" max="16384" width="9.140625" style="1"/>
  </cols>
  <sheetData>
    <row r="1" spans="1:12" ht="15.75">
      <c r="A1" s="131" t="s">
        <v>154</v>
      </c>
      <c r="B1" s="131"/>
      <c r="C1" s="131"/>
      <c r="D1" s="131"/>
      <c r="E1" s="131"/>
      <c r="F1" s="131"/>
      <c r="G1" s="131"/>
      <c r="H1" s="131"/>
      <c r="I1" s="131"/>
      <c r="J1" s="131"/>
      <c r="K1" s="131"/>
      <c r="L1" s="131"/>
    </row>
    <row r="2" spans="1:12" ht="12.75" customHeight="1" thickBot="1">
      <c r="A2" s="132" t="str">
        <f>"PERCENT OF BASE ($"&amp;TEXT('Ext. Responsibility Calculator'!I3,"0,000")&amp;")"</f>
        <v>PERCENT OF BASE ($57,228)</v>
      </c>
      <c r="B2" s="132"/>
      <c r="C2" s="132"/>
      <c r="D2" s="132"/>
    </row>
    <row r="3" spans="1:12" ht="26.25" thickBot="1">
      <c r="A3" s="83" t="s">
        <v>0</v>
      </c>
      <c r="B3" s="84" t="s">
        <v>1</v>
      </c>
      <c r="C3" s="84" t="s">
        <v>2</v>
      </c>
      <c r="D3" s="85" t="s">
        <v>3</v>
      </c>
    </row>
    <row r="4" spans="1:12" ht="13.5" thickBot="1">
      <c r="A4" s="2" t="s">
        <v>4</v>
      </c>
      <c r="B4" s="3"/>
      <c r="C4" s="3"/>
      <c r="D4" s="4"/>
    </row>
    <row r="5" spans="1:12">
      <c r="A5" s="5" t="s">
        <v>5</v>
      </c>
      <c r="B5" s="3"/>
      <c r="C5" s="3"/>
      <c r="D5" s="4"/>
    </row>
    <row r="6" spans="1:12">
      <c r="A6" s="6" t="s">
        <v>6</v>
      </c>
      <c r="B6" s="7"/>
      <c r="C6" s="7"/>
      <c r="D6" s="8"/>
    </row>
    <row r="7" spans="1:12">
      <c r="A7" s="9" t="s">
        <v>7</v>
      </c>
      <c r="B7" s="10">
        <v>9.5</v>
      </c>
      <c r="C7" s="10">
        <v>10</v>
      </c>
      <c r="D7" s="11">
        <v>11</v>
      </c>
    </row>
    <row r="8" spans="1:12">
      <c r="A8" s="9" t="s">
        <v>8</v>
      </c>
      <c r="B8" s="10">
        <v>13</v>
      </c>
      <c r="C8" s="10">
        <v>14</v>
      </c>
      <c r="D8" s="11">
        <v>15</v>
      </c>
    </row>
    <row r="9" spans="1:12">
      <c r="A9" s="9" t="s">
        <v>9</v>
      </c>
      <c r="B9" s="10">
        <v>9.5</v>
      </c>
      <c r="C9" s="10">
        <v>10</v>
      </c>
      <c r="D9" s="11">
        <v>11</v>
      </c>
    </row>
    <row r="10" spans="1:12" ht="12.75" customHeight="1">
      <c r="A10" s="12" t="s">
        <v>10</v>
      </c>
      <c r="B10" s="13"/>
      <c r="C10" s="13"/>
      <c r="D10" s="14"/>
    </row>
    <row r="11" spans="1:12">
      <c r="A11" s="15" t="s">
        <v>7</v>
      </c>
      <c r="B11" s="10">
        <v>5</v>
      </c>
      <c r="C11" s="10">
        <v>5.5</v>
      </c>
      <c r="D11" s="8">
        <v>6</v>
      </c>
    </row>
    <row r="12" spans="1:12">
      <c r="A12" s="15" t="s">
        <v>8</v>
      </c>
      <c r="B12" s="10">
        <v>6</v>
      </c>
      <c r="C12" s="10">
        <v>6.5</v>
      </c>
      <c r="D12" s="8">
        <v>7</v>
      </c>
    </row>
    <row r="13" spans="1:12">
      <c r="A13" s="15" t="s">
        <v>9</v>
      </c>
      <c r="B13" s="10">
        <v>5</v>
      </c>
      <c r="C13" s="10">
        <v>5.5</v>
      </c>
      <c r="D13" s="8">
        <v>6</v>
      </c>
    </row>
    <row r="14" spans="1:12" ht="12.75" customHeight="1">
      <c r="A14" s="12" t="s">
        <v>11</v>
      </c>
      <c r="B14" s="13"/>
      <c r="C14" s="13"/>
      <c r="D14" s="14"/>
    </row>
    <row r="15" spans="1:12">
      <c r="A15" s="9" t="s">
        <v>12</v>
      </c>
      <c r="B15" s="10">
        <v>16</v>
      </c>
      <c r="C15" s="10">
        <v>17</v>
      </c>
      <c r="D15" s="11">
        <v>18</v>
      </c>
    </row>
    <row r="16" spans="1:12">
      <c r="A16" s="9" t="s">
        <v>13</v>
      </c>
      <c r="B16" s="10">
        <v>16</v>
      </c>
      <c r="C16" s="10">
        <v>17</v>
      </c>
      <c r="D16" s="11">
        <v>18</v>
      </c>
    </row>
    <row r="17" spans="1:4">
      <c r="A17" s="9" t="s">
        <v>14</v>
      </c>
      <c r="B17" s="10">
        <v>15</v>
      </c>
      <c r="C17" s="10">
        <v>16</v>
      </c>
      <c r="D17" s="11">
        <v>17</v>
      </c>
    </row>
    <row r="18" spans="1:4">
      <c r="A18" s="9" t="s">
        <v>15</v>
      </c>
      <c r="B18" s="10">
        <v>15</v>
      </c>
      <c r="C18" s="10">
        <v>16</v>
      </c>
      <c r="D18" s="11">
        <v>17</v>
      </c>
    </row>
    <row r="19" spans="1:4">
      <c r="A19" s="9" t="s">
        <v>16</v>
      </c>
      <c r="B19" s="10">
        <v>15</v>
      </c>
      <c r="C19" s="10">
        <v>16</v>
      </c>
      <c r="D19" s="11">
        <v>17</v>
      </c>
    </row>
    <row r="20" spans="1:4">
      <c r="A20" s="9" t="s">
        <v>17</v>
      </c>
      <c r="B20" s="10">
        <v>15</v>
      </c>
      <c r="C20" s="10">
        <v>16</v>
      </c>
      <c r="D20" s="11">
        <v>17</v>
      </c>
    </row>
    <row r="21" spans="1:4">
      <c r="A21" s="9" t="s">
        <v>18</v>
      </c>
      <c r="B21" s="10">
        <v>15</v>
      </c>
      <c r="C21" s="10">
        <v>16</v>
      </c>
      <c r="D21" s="11">
        <v>17</v>
      </c>
    </row>
    <row r="22" spans="1:4">
      <c r="A22" s="9" t="s">
        <v>19</v>
      </c>
      <c r="B22" s="10">
        <v>15</v>
      </c>
      <c r="C22" s="10">
        <v>15.5</v>
      </c>
      <c r="D22" s="11">
        <v>16</v>
      </c>
    </row>
    <row r="23" spans="1:4">
      <c r="A23" s="9" t="s">
        <v>20</v>
      </c>
      <c r="B23" s="10">
        <v>15</v>
      </c>
      <c r="C23" s="10">
        <v>15.5</v>
      </c>
      <c r="D23" s="11">
        <v>16</v>
      </c>
    </row>
    <row r="24" spans="1:4">
      <c r="A24" s="9" t="s">
        <v>21</v>
      </c>
      <c r="B24" s="10">
        <v>12</v>
      </c>
      <c r="C24" s="10">
        <v>13</v>
      </c>
      <c r="D24" s="11">
        <v>14</v>
      </c>
    </row>
    <row r="25" spans="1:4">
      <c r="A25" s="9" t="s">
        <v>22</v>
      </c>
      <c r="B25" s="10">
        <v>11</v>
      </c>
      <c r="C25" s="10">
        <v>12</v>
      </c>
      <c r="D25" s="11">
        <v>13</v>
      </c>
    </row>
    <row r="26" spans="1:4">
      <c r="A26" s="9" t="s">
        <v>23</v>
      </c>
      <c r="B26" s="10">
        <v>11</v>
      </c>
      <c r="C26" s="10">
        <v>11.5</v>
      </c>
      <c r="D26" s="11">
        <v>12</v>
      </c>
    </row>
    <row r="27" spans="1:4">
      <c r="A27" s="9" t="s">
        <v>24</v>
      </c>
      <c r="B27" s="10">
        <v>11</v>
      </c>
      <c r="C27" s="10">
        <v>11.5</v>
      </c>
      <c r="D27" s="11">
        <v>12</v>
      </c>
    </row>
    <row r="28" spans="1:4">
      <c r="A28" s="9" t="s">
        <v>25</v>
      </c>
      <c r="B28" s="10">
        <v>11</v>
      </c>
      <c r="C28" s="10">
        <v>12</v>
      </c>
      <c r="D28" s="11">
        <v>13</v>
      </c>
    </row>
    <row r="29" spans="1:4">
      <c r="A29" s="9" t="s">
        <v>26</v>
      </c>
      <c r="B29" s="10">
        <v>11</v>
      </c>
      <c r="C29" s="10">
        <v>12</v>
      </c>
      <c r="D29" s="11">
        <v>13</v>
      </c>
    </row>
    <row r="30" spans="1:4" ht="12.75" customHeight="1">
      <c r="A30" s="12" t="s">
        <v>27</v>
      </c>
      <c r="B30" s="13"/>
      <c r="C30" s="13"/>
      <c r="D30" s="14"/>
    </row>
    <row r="31" spans="1:4">
      <c r="A31" s="9" t="s">
        <v>28</v>
      </c>
      <c r="B31" s="10">
        <v>11</v>
      </c>
      <c r="C31" s="10">
        <v>12</v>
      </c>
      <c r="D31" s="11">
        <v>13</v>
      </c>
    </row>
    <row r="32" spans="1:4">
      <c r="A32" s="9" t="s">
        <v>29</v>
      </c>
      <c r="B32" s="10">
        <v>10</v>
      </c>
      <c r="C32" s="10">
        <v>11</v>
      </c>
      <c r="D32" s="11">
        <v>12</v>
      </c>
    </row>
    <row r="33" spans="1:4">
      <c r="A33" s="9" t="s">
        <v>30</v>
      </c>
      <c r="B33" s="10">
        <v>9</v>
      </c>
      <c r="C33" s="10">
        <v>10</v>
      </c>
      <c r="D33" s="11">
        <v>11</v>
      </c>
    </row>
    <row r="34" spans="1:4">
      <c r="A34" s="9" t="s">
        <v>13</v>
      </c>
      <c r="B34" s="10">
        <v>9</v>
      </c>
      <c r="C34" s="10">
        <v>10</v>
      </c>
      <c r="D34" s="11">
        <v>11</v>
      </c>
    </row>
    <row r="35" spans="1:4">
      <c r="A35" s="9" t="s">
        <v>31</v>
      </c>
      <c r="B35" s="10">
        <v>9</v>
      </c>
      <c r="C35" s="10">
        <v>10</v>
      </c>
      <c r="D35" s="11">
        <v>11</v>
      </c>
    </row>
    <row r="36" spans="1:4">
      <c r="A36" s="9" t="s">
        <v>18</v>
      </c>
      <c r="B36" s="10">
        <v>9</v>
      </c>
      <c r="C36" s="10">
        <v>10</v>
      </c>
      <c r="D36" s="11">
        <v>11</v>
      </c>
    </row>
    <row r="37" spans="1:4">
      <c r="A37" s="9" t="s">
        <v>15</v>
      </c>
      <c r="B37" s="10">
        <v>9</v>
      </c>
      <c r="C37" s="10">
        <v>10</v>
      </c>
      <c r="D37" s="11">
        <v>11</v>
      </c>
    </row>
    <row r="38" spans="1:4">
      <c r="A38" s="9" t="s">
        <v>16</v>
      </c>
      <c r="B38" s="10">
        <v>9</v>
      </c>
      <c r="C38" s="10">
        <v>10</v>
      </c>
      <c r="D38" s="11">
        <v>11</v>
      </c>
    </row>
    <row r="39" spans="1:4">
      <c r="A39" s="9" t="s">
        <v>17</v>
      </c>
      <c r="B39" s="10">
        <v>9</v>
      </c>
      <c r="C39" s="10">
        <v>10</v>
      </c>
      <c r="D39" s="11">
        <v>11</v>
      </c>
    </row>
    <row r="40" spans="1:4">
      <c r="A40" s="9" t="s">
        <v>19</v>
      </c>
      <c r="B40" s="10">
        <v>8</v>
      </c>
      <c r="C40" s="10">
        <v>9</v>
      </c>
      <c r="D40" s="11">
        <v>10</v>
      </c>
    </row>
    <row r="41" spans="1:4">
      <c r="A41" s="9" t="s">
        <v>20</v>
      </c>
      <c r="B41" s="10">
        <v>8</v>
      </c>
      <c r="C41" s="10">
        <v>9</v>
      </c>
      <c r="D41" s="11">
        <v>10</v>
      </c>
    </row>
    <row r="42" spans="1:4">
      <c r="A42" s="9" t="s">
        <v>32</v>
      </c>
      <c r="B42" s="10">
        <v>4</v>
      </c>
      <c r="C42" s="10">
        <v>5</v>
      </c>
      <c r="D42" s="11">
        <v>6</v>
      </c>
    </row>
    <row r="43" spans="1:4" ht="13.5" thickBot="1">
      <c r="A43" s="16" t="s">
        <v>33</v>
      </c>
      <c r="B43" s="17">
        <v>4</v>
      </c>
      <c r="C43" s="17">
        <v>5</v>
      </c>
      <c r="D43" s="18">
        <v>6</v>
      </c>
    </row>
    <row r="44" spans="1:4">
      <c r="A44" s="19" t="s">
        <v>34</v>
      </c>
      <c r="B44" s="3"/>
      <c r="C44" s="3"/>
      <c r="D44" s="4"/>
    </row>
    <row r="45" spans="1:4">
      <c r="A45" s="9" t="s">
        <v>35</v>
      </c>
      <c r="B45" s="10">
        <v>8</v>
      </c>
      <c r="C45" s="10">
        <v>9</v>
      </c>
      <c r="D45" s="11">
        <v>10</v>
      </c>
    </row>
    <row r="46" spans="1:4">
      <c r="A46" s="9" t="s">
        <v>36</v>
      </c>
      <c r="B46" s="10">
        <v>11</v>
      </c>
      <c r="C46" s="10">
        <v>12</v>
      </c>
      <c r="D46" s="11">
        <v>13</v>
      </c>
    </row>
    <row r="47" spans="1:4">
      <c r="A47" s="9" t="s">
        <v>37</v>
      </c>
      <c r="B47" s="10">
        <v>7.5</v>
      </c>
      <c r="C47" s="10">
        <v>8</v>
      </c>
      <c r="D47" s="11">
        <v>8.5</v>
      </c>
    </row>
    <row r="48" spans="1:4">
      <c r="A48" s="9" t="s">
        <v>38</v>
      </c>
      <c r="B48" s="10">
        <v>3.5</v>
      </c>
      <c r="C48" s="10">
        <v>4</v>
      </c>
      <c r="D48" s="11">
        <v>4.5</v>
      </c>
    </row>
    <row r="49" spans="1:4">
      <c r="A49" s="9" t="s">
        <v>39</v>
      </c>
      <c r="B49" s="10">
        <v>17</v>
      </c>
      <c r="C49" s="10">
        <v>18</v>
      </c>
      <c r="D49" s="11">
        <v>19</v>
      </c>
    </row>
    <row r="50" spans="1:4">
      <c r="A50" s="9" t="s">
        <v>40</v>
      </c>
      <c r="B50" s="10">
        <v>11</v>
      </c>
      <c r="C50" s="10">
        <v>12</v>
      </c>
      <c r="D50" s="11">
        <v>13</v>
      </c>
    </row>
    <row r="51" spans="1:4">
      <c r="A51" s="9" t="s">
        <v>41</v>
      </c>
      <c r="B51" s="10">
        <v>7.5</v>
      </c>
      <c r="C51" s="10">
        <v>8</v>
      </c>
      <c r="D51" s="11">
        <v>8.5</v>
      </c>
    </row>
    <row r="52" spans="1:4">
      <c r="A52" s="9" t="s">
        <v>42</v>
      </c>
      <c r="B52" s="10">
        <v>14</v>
      </c>
      <c r="C52" s="10">
        <v>15</v>
      </c>
      <c r="D52" s="11">
        <v>16</v>
      </c>
    </row>
    <row r="53" spans="1:4">
      <c r="A53" s="9" t="s">
        <v>43</v>
      </c>
      <c r="B53" s="10">
        <v>9</v>
      </c>
      <c r="C53" s="10">
        <v>10</v>
      </c>
      <c r="D53" s="11">
        <v>11</v>
      </c>
    </row>
    <row r="54" spans="1:4">
      <c r="A54" s="9" t="s">
        <v>44</v>
      </c>
      <c r="B54" s="10">
        <v>13</v>
      </c>
      <c r="C54" s="10">
        <v>14</v>
      </c>
      <c r="D54" s="11">
        <v>15</v>
      </c>
    </row>
    <row r="55" spans="1:4">
      <c r="A55" s="9" t="s">
        <v>45</v>
      </c>
      <c r="B55" s="10">
        <v>7.5</v>
      </c>
      <c r="C55" s="10">
        <v>8</v>
      </c>
      <c r="D55" s="11">
        <v>8.5</v>
      </c>
    </row>
    <row r="56" spans="1:4">
      <c r="A56" s="9" t="s">
        <v>46</v>
      </c>
      <c r="B56" s="10">
        <v>13</v>
      </c>
      <c r="C56" s="10">
        <v>14</v>
      </c>
      <c r="D56" s="11">
        <v>15</v>
      </c>
    </row>
    <row r="57" spans="1:4">
      <c r="A57" s="9" t="s">
        <v>47</v>
      </c>
      <c r="B57" s="10">
        <v>7.5</v>
      </c>
      <c r="C57" s="10">
        <v>8</v>
      </c>
      <c r="D57" s="11">
        <v>8.5</v>
      </c>
    </row>
    <row r="58" spans="1:4">
      <c r="A58" s="9" t="s">
        <v>48</v>
      </c>
      <c r="B58" s="10">
        <v>10</v>
      </c>
      <c r="C58" s="10">
        <v>11</v>
      </c>
      <c r="D58" s="11">
        <v>12</v>
      </c>
    </row>
    <row r="59" spans="1:4">
      <c r="A59" s="9" t="s">
        <v>49</v>
      </c>
      <c r="B59" s="10">
        <v>10</v>
      </c>
      <c r="C59" s="10">
        <v>11</v>
      </c>
      <c r="D59" s="11">
        <v>12</v>
      </c>
    </row>
    <row r="60" spans="1:4">
      <c r="A60" s="9" t="s">
        <v>50</v>
      </c>
      <c r="B60" s="10">
        <v>8</v>
      </c>
      <c r="C60" s="10">
        <v>9</v>
      </c>
      <c r="D60" s="11">
        <v>10</v>
      </c>
    </row>
    <row r="61" spans="1:4">
      <c r="A61" s="9" t="s">
        <v>122</v>
      </c>
      <c r="B61" s="10">
        <v>7</v>
      </c>
      <c r="C61" s="10">
        <v>7.5</v>
      </c>
      <c r="D61" s="11">
        <v>8</v>
      </c>
    </row>
    <row r="62" spans="1:4">
      <c r="A62" s="9" t="s">
        <v>123</v>
      </c>
      <c r="B62" s="10">
        <v>3.5</v>
      </c>
      <c r="C62" s="10">
        <v>4</v>
      </c>
      <c r="D62" s="11">
        <v>4.5</v>
      </c>
    </row>
    <row r="63" spans="1:4">
      <c r="A63" s="9" t="s">
        <v>51</v>
      </c>
      <c r="B63" s="10">
        <v>10</v>
      </c>
      <c r="C63" s="10">
        <v>11</v>
      </c>
      <c r="D63" s="11">
        <v>12</v>
      </c>
    </row>
    <row r="64" spans="1:4">
      <c r="A64" s="9" t="s">
        <v>52</v>
      </c>
      <c r="B64" s="10">
        <v>4.5</v>
      </c>
      <c r="C64" s="10">
        <v>5</v>
      </c>
      <c r="D64" s="11">
        <v>5.5</v>
      </c>
    </row>
    <row r="65" spans="1:4">
      <c r="A65" s="9" t="s">
        <v>53</v>
      </c>
      <c r="B65" s="10">
        <v>4.5</v>
      </c>
      <c r="C65" s="10">
        <v>5</v>
      </c>
      <c r="D65" s="11">
        <v>5.5</v>
      </c>
    </row>
    <row r="66" spans="1:4">
      <c r="A66" s="9" t="s">
        <v>54</v>
      </c>
      <c r="B66" s="10">
        <v>6.5</v>
      </c>
      <c r="C66" s="10">
        <v>7</v>
      </c>
      <c r="D66" s="11">
        <v>7.5</v>
      </c>
    </row>
    <row r="67" spans="1:4" ht="13.5" thickBot="1">
      <c r="A67" s="16" t="s">
        <v>124</v>
      </c>
      <c r="B67" s="17">
        <v>6.5</v>
      </c>
      <c r="C67" s="17">
        <v>7</v>
      </c>
      <c r="D67" s="18">
        <v>7.5</v>
      </c>
    </row>
    <row r="68" spans="1:4" ht="13.5" thickBot="1">
      <c r="A68" s="20"/>
    </row>
    <row r="69" spans="1:4" ht="12.75" customHeight="1">
      <c r="A69" s="22" t="s">
        <v>125</v>
      </c>
      <c r="B69" s="23"/>
      <c r="C69" s="23"/>
      <c r="D69" s="24"/>
    </row>
    <row r="70" spans="1:4" ht="12.75" customHeight="1">
      <c r="A70" s="12" t="s">
        <v>55</v>
      </c>
      <c r="B70" s="13"/>
      <c r="C70" s="13"/>
      <c r="D70" s="14"/>
    </row>
    <row r="71" spans="1:4">
      <c r="A71" s="9" t="s">
        <v>56</v>
      </c>
      <c r="B71" s="10">
        <v>6.5</v>
      </c>
      <c r="C71" s="10">
        <v>7</v>
      </c>
      <c r="D71" s="11">
        <v>7.5</v>
      </c>
    </row>
    <row r="72" spans="1:4">
      <c r="A72" s="9" t="s">
        <v>57</v>
      </c>
      <c r="B72" s="10">
        <v>4.5</v>
      </c>
      <c r="C72" s="10">
        <v>5</v>
      </c>
      <c r="D72" s="11">
        <v>5.5</v>
      </c>
    </row>
    <row r="73" spans="1:4">
      <c r="A73" s="25" t="s">
        <v>58</v>
      </c>
      <c r="B73" s="10">
        <v>3.5</v>
      </c>
      <c r="C73" s="10">
        <v>4</v>
      </c>
      <c r="D73" s="11">
        <v>4.5</v>
      </c>
    </row>
    <row r="74" spans="1:4" ht="12.75" customHeight="1">
      <c r="A74" s="12" t="s">
        <v>126</v>
      </c>
      <c r="B74" s="13"/>
      <c r="C74" s="13"/>
      <c r="D74" s="14"/>
    </row>
    <row r="75" spans="1:4">
      <c r="A75" s="9" t="s">
        <v>59</v>
      </c>
      <c r="B75" s="10">
        <v>3.5</v>
      </c>
      <c r="C75" s="10">
        <v>4</v>
      </c>
      <c r="D75" s="11">
        <v>4.5</v>
      </c>
    </row>
    <row r="76" spans="1:4">
      <c r="A76" s="9" t="s">
        <v>60</v>
      </c>
      <c r="B76" s="10">
        <v>2.5</v>
      </c>
      <c r="C76" s="10">
        <v>3</v>
      </c>
      <c r="D76" s="11">
        <v>3.5</v>
      </c>
    </row>
    <row r="77" spans="1:4">
      <c r="A77" s="9" t="s">
        <v>61</v>
      </c>
      <c r="B77" s="10">
        <v>1.5</v>
      </c>
      <c r="C77" s="10">
        <v>2</v>
      </c>
      <c r="D77" s="11">
        <v>2.5</v>
      </c>
    </row>
    <row r="78" spans="1:4">
      <c r="A78" s="25" t="s">
        <v>127</v>
      </c>
      <c r="B78" s="10">
        <v>4.5</v>
      </c>
      <c r="C78" s="10">
        <v>5</v>
      </c>
      <c r="D78" s="11">
        <v>5.5</v>
      </c>
    </row>
    <row r="79" spans="1:4">
      <c r="A79" s="25" t="s">
        <v>128</v>
      </c>
      <c r="B79" s="10">
        <v>3.5</v>
      </c>
      <c r="C79" s="10">
        <v>4</v>
      </c>
      <c r="D79" s="11">
        <v>4.5</v>
      </c>
    </row>
    <row r="80" spans="1:4" ht="12.75" customHeight="1">
      <c r="A80" s="12" t="s">
        <v>129</v>
      </c>
      <c r="B80" s="13"/>
      <c r="C80" s="13"/>
      <c r="D80" s="14"/>
    </row>
    <row r="81" spans="1:4">
      <c r="A81" s="9" t="s">
        <v>62</v>
      </c>
      <c r="B81" s="10">
        <v>4.5</v>
      </c>
      <c r="C81" s="10">
        <v>5</v>
      </c>
      <c r="D81" s="11">
        <v>5.5</v>
      </c>
    </row>
    <row r="82" spans="1:4">
      <c r="A82" s="9" t="s">
        <v>63</v>
      </c>
      <c r="B82" s="10">
        <v>3.5</v>
      </c>
      <c r="C82" s="10">
        <v>4</v>
      </c>
      <c r="D82" s="11">
        <v>4.5</v>
      </c>
    </row>
    <row r="83" spans="1:4">
      <c r="A83" s="9" t="s">
        <v>64</v>
      </c>
      <c r="B83" s="10">
        <v>2.5</v>
      </c>
      <c r="C83" s="10">
        <v>3</v>
      </c>
      <c r="D83" s="11">
        <v>3.5</v>
      </c>
    </row>
    <row r="84" spans="1:4">
      <c r="A84" s="25" t="s">
        <v>130</v>
      </c>
      <c r="B84" s="10">
        <v>6</v>
      </c>
      <c r="C84" s="10">
        <v>6.5</v>
      </c>
      <c r="D84" s="11">
        <v>7</v>
      </c>
    </row>
    <row r="85" spans="1:4">
      <c r="A85" s="25" t="s">
        <v>65</v>
      </c>
      <c r="B85" s="10">
        <v>5</v>
      </c>
      <c r="C85" s="10">
        <v>5.5</v>
      </c>
      <c r="D85" s="11">
        <v>6</v>
      </c>
    </row>
    <row r="86" spans="1:4">
      <c r="A86" s="25" t="s">
        <v>66</v>
      </c>
      <c r="B86" s="10">
        <v>2.5</v>
      </c>
      <c r="C86" s="10">
        <v>3</v>
      </c>
      <c r="D86" s="11">
        <v>3.5</v>
      </c>
    </row>
    <row r="87" spans="1:4" ht="12.75" customHeight="1">
      <c r="A87" s="12" t="s">
        <v>131</v>
      </c>
      <c r="B87" s="13"/>
      <c r="C87" s="13"/>
      <c r="D87" s="14"/>
    </row>
    <row r="88" spans="1:4">
      <c r="A88" s="9" t="s">
        <v>62</v>
      </c>
      <c r="B88" s="10">
        <v>4.5</v>
      </c>
      <c r="C88" s="10">
        <v>5</v>
      </c>
      <c r="D88" s="11">
        <v>5.5</v>
      </c>
    </row>
    <row r="89" spans="1:4">
      <c r="A89" s="9" t="s">
        <v>63</v>
      </c>
      <c r="B89" s="10">
        <v>3.5</v>
      </c>
      <c r="C89" s="10">
        <v>4</v>
      </c>
      <c r="D89" s="11">
        <v>4.5</v>
      </c>
    </row>
    <row r="90" spans="1:4">
      <c r="A90" s="9" t="s">
        <v>64</v>
      </c>
      <c r="B90" s="10">
        <v>2.5</v>
      </c>
      <c r="C90" s="10">
        <v>3</v>
      </c>
      <c r="D90" s="11">
        <v>3.5</v>
      </c>
    </row>
    <row r="91" spans="1:4">
      <c r="A91" s="25" t="s">
        <v>132</v>
      </c>
      <c r="B91" s="10">
        <v>5.5</v>
      </c>
      <c r="C91" s="10">
        <v>6</v>
      </c>
      <c r="D91" s="11">
        <v>6.5</v>
      </c>
    </row>
    <row r="92" spans="1:4">
      <c r="A92" s="25" t="s">
        <v>67</v>
      </c>
      <c r="B92" s="10">
        <v>4.5</v>
      </c>
      <c r="C92" s="10">
        <v>5</v>
      </c>
      <c r="D92" s="11">
        <v>5.5</v>
      </c>
    </row>
    <row r="93" spans="1:4">
      <c r="A93" s="25" t="s">
        <v>68</v>
      </c>
      <c r="B93" s="10">
        <v>7.5</v>
      </c>
      <c r="C93" s="10"/>
      <c r="D93" s="11"/>
    </row>
    <row r="94" spans="1:4">
      <c r="A94" s="25" t="s">
        <v>133</v>
      </c>
      <c r="B94" s="10">
        <v>3</v>
      </c>
      <c r="C94" s="10">
        <v>3.5</v>
      </c>
      <c r="D94" s="11">
        <v>4</v>
      </c>
    </row>
    <row r="95" spans="1:4">
      <c r="A95" s="25" t="s">
        <v>134</v>
      </c>
      <c r="B95" s="10">
        <v>4</v>
      </c>
      <c r="C95" s="10">
        <v>4.5</v>
      </c>
      <c r="D95" s="11">
        <v>5</v>
      </c>
    </row>
    <row r="96" spans="1:4" ht="12.75" customHeight="1">
      <c r="A96" s="80" t="s">
        <v>135</v>
      </c>
      <c r="B96" s="10">
        <v>3</v>
      </c>
      <c r="C96" s="10">
        <v>3.5</v>
      </c>
      <c r="D96" s="11">
        <v>4</v>
      </c>
    </row>
    <row r="97" spans="1:4">
      <c r="A97" s="80" t="s">
        <v>136</v>
      </c>
      <c r="B97" s="10">
        <v>4</v>
      </c>
      <c r="C97" s="10">
        <v>4.5</v>
      </c>
      <c r="D97" s="11">
        <v>5</v>
      </c>
    </row>
    <row r="98" spans="1:4">
      <c r="A98" s="81" t="s">
        <v>137</v>
      </c>
      <c r="B98" s="10">
        <v>4.5</v>
      </c>
      <c r="C98" s="10">
        <v>5</v>
      </c>
      <c r="D98" s="11">
        <v>5.5</v>
      </c>
    </row>
    <row r="99" spans="1:4" ht="13.5" thickBot="1">
      <c r="A99" s="82" t="s">
        <v>138</v>
      </c>
      <c r="B99" s="17">
        <v>5.5</v>
      </c>
      <c r="C99" s="17">
        <v>6</v>
      </c>
      <c r="D99" s="18">
        <v>6.5</v>
      </c>
    </row>
    <row r="100" spans="1:4" ht="13.5" thickBot="1">
      <c r="A100" s="20"/>
    </row>
    <row r="101" spans="1:4" ht="12.75" customHeight="1">
      <c r="A101" s="26" t="s">
        <v>139</v>
      </c>
      <c r="B101" s="3"/>
      <c r="C101" s="3"/>
      <c r="D101" s="4"/>
    </row>
    <row r="102" spans="1:4">
      <c r="A102" s="9" t="s">
        <v>69</v>
      </c>
      <c r="B102" s="10">
        <v>2.5</v>
      </c>
      <c r="C102" s="10">
        <v>3</v>
      </c>
      <c r="D102" s="11">
        <v>3.5</v>
      </c>
    </row>
    <row r="103" spans="1:4">
      <c r="A103" s="9" t="s">
        <v>70</v>
      </c>
      <c r="B103" s="10">
        <v>1.5</v>
      </c>
      <c r="C103" s="10">
        <v>2</v>
      </c>
      <c r="D103" s="11">
        <v>2.5</v>
      </c>
    </row>
    <row r="104" spans="1:4">
      <c r="A104" s="9" t="s">
        <v>71</v>
      </c>
      <c r="B104" s="10">
        <v>4.5</v>
      </c>
      <c r="C104" s="10">
        <v>5</v>
      </c>
      <c r="D104" s="11">
        <v>5.5</v>
      </c>
    </row>
    <row r="105" spans="1:4">
      <c r="A105" s="9" t="s">
        <v>140</v>
      </c>
      <c r="B105" s="10">
        <v>3</v>
      </c>
      <c r="C105" s="10">
        <v>3.5</v>
      </c>
      <c r="D105" s="11">
        <v>4</v>
      </c>
    </row>
    <row r="106" spans="1:4" ht="12.75" customHeight="1">
      <c r="A106" s="12" t="s">
        <v>85</v>
      </c>
      <c r="B106" s="13"/>
      <c r="C106" s="13"/>
      <c r="D106" s="14"/>
    </row>
    <row r="107" spans="1:4" ht="12.75" customHeight="1">
      <c r="A107" s="9" t="s">
        <v>86</v>
      </c>
      <c r="B107" s="10">
        <v>4</v>
      </c>
      <c r="C107" s="10">
        <v>4.5</v>
      </c>
      <c r="D107" s="11">
        <v>5</v>
      </c>
    </row>
    <row r="108" spans="1:4" ht="12.75" customHeight="1">
      <c r="A108" s="9" t="s">
        <v>87</v>
      </c>
      <c r="B108" s="10">
        <v>6</v>
      </c>
      <c r="C108" s="10">
        <v>6.5</v>
      </c>
      <c r="D108" s="11">
        <v>7</v>
      </c>
    </row>
    <row r="109" spans="1:4" ht="12.75" customHeight="1">
      <c r="A109" s="9" t="s">
        <v>88</v>
      </c>
      <c r="B109" s="10">
        <v>8</v>
      </c>
      <c r="C109" s="10">
        <v>8.5</v>
      </c>
      <c r="D109" s="11">
        <v>9</v>
      </c>
    </row>
    <row r="110" spans="1:4" ht="12.75" customHeight="1">
      <c r="A110" s="15" t="s">
        <v>141</v>
      </c>
      <c r="B110" s="7"/>
      <c r="C110" s="7"/>
      <c r="D110" s="11">
        <v>4</v>
      </c>
    </row>
    <row r="111" spans="1:4">
      <c r="A111" s="12" t="s">
        <v>72</v>
      </c>
      <c r="B111" s="13"/>
      <c r="C111" s="13"/>
      <c r="D111" s="14"/>
    </row>
    <row r="112" spans="1:4">
      <c r="A112" s="27" t="s">
        <v>73</v>
      </c>
      <c r="B112" s="7"/>
      <c r="C112" s="7"/>
      <c r="D112" s="11">
        <v>12</v>
      </c>
    </row>
    <row r="113" spans="1:4">
      <c r="A113" s="15" t="s">
        <v>74</v>
      </c>
      <c r="B113" s="7"/>
      <c r="C113" s="7"/>
      <c r="D113" s="11">
        <v>12</v>
      </c>
    </row>
    <row r="114" spans="1:4">
      <c r="A114" s="15" t="s">
        <v>75</v>
      </c>
      <c r="B114" s="7"/>
      <c r="C114" s="7"/>
      <c r="D114" s="11">
        <v>12</v>
      </c>
    </row>
    <row r="115" spans="1:4">
      <c r="A115" s="15" t="s">
        <v>76</v>
      </c>
      <c r="B115" s="7"/>
      <c r="C115" s="7"/>
      <c r="D115" s="11">
        <v>10</v>
      </c>
    </row>
    <row r="116" spans="1:4">
      <c r="A116" s="27" t="s">
        <v>77</v>
      </c>
      <c r="B116" s="7"/>
      <c r="C116" s="7"/>
      <c r="D116" s="11">
        <v>12</v>
      </c>
    </row>
    <row r="117" spans="1:4">
      <c r="A117" s="15" t="s">
        <v>78</v>
      </c>
      <c r="B117" s="7"/>
      <c r="C117" s="7"/>
      <c r="D117" s="11">
        <v>6</v>
      </c>
    </row>
    <row r="118" spans="1:4">
      <c r="A118" s="27" t="s">
        <v>79</v>
      </c>
      <c r="B118" s="7"/>
      <c r="C118" s="7"/>
      <c r="D118" s="11">
        <v>4</v>
      </c>
    </row>
    <row r="119" spans="1:4">
      <c r="A119" s="15" t="s">
        <v>80</v>
      </c>
      <c r="B119" s="7"/>
      <c r="C119" s="7"/>
      <c r="D119" s="11">
        <v>4</v>
      </c>
    </row>
    <row r="120" spans="1:4">
      <c r="A120" s="27" t="s">
        <v>81</v>
      </c>
      <c r="B120" s="7"/>
      <c r="C120" s="7"/>
      <c r="D120" s="11">
        <v>4</v>
      </c>
    </row>
    <row r="121" spans="1:4">
      <c r="A121" s="27" t="s">
        <v>82</v>
      </c>
      <c r="B121" s="7"/>
      <c r="C121" s="7"/>
      <c r="D121" s="11">
        <v>4</v>
      </c>
    </row>
    <row r="122" spans="1:4">
      <c r="A122" s="12" t="s">
        <v>83</v>
      </c>
      <c r="B122" s="13"/>
      <c r="C122" s="13"/>
      <c r="D122" s="14"/>
    </row>
    <row r="123" spans="1:4">
      <c r="A123" s="9" t="s">
        <v>84</v>
      </c>
      <c r="B123" s="10">
        <v>11</v>
      </c>
      <c r="C123" s="10">
        <v>12</v>
      </c>
      <c r="D123" s="11">
        <v>13</v>
      </c>
    </row>
    <row r="124" spans="1:4">
      <c r="A124" s="28" t="s">
        <v>89</v>
      </c>
      <c r="B124" s="13"/>
      <c r="C124" s="13"/>
      <c r="D124" s="14"/>
    </row>
    <row r="125" spans="1:4" ht="12.75" customHeight="1">
      <c r="A125" s="15" t="s">
        <v>90</v>
      </c>
      <c r="B125" s="7"/>
      <c r="C125" s="7"/>
      <c r="D125" s="11">
        <v>8</v>
      </c>
    </row>
    <row r="126" spans="1:4">
      <c r="A126" s="15" t="s">
        <v>142</v>
      </c>
      <c r="B126" s="7"/>
      <c r="C126" s="7"/>
      <c r="D126" s="11">
        <v>16</v>
      </c>
    </row>
    <row r="127" spans="1:4" ht="12.75" customHeight="1">
      <c r="A127" s="15" t="s">
        <v>143</v>
      </c>
      <c r="B127" s="7"/>
      <c r="C127" s="7"/>
      <c r="D127" s="11">
        <v>16</v>
      </c>
    </row>
    <row r="128" spans="1:4" ht="12.75" customHeight="1">
      <c r="A128" s="15" t="s">
        <v>144</v>
      </c>
      <c r="B128" s="7"/>
      <c r="C128" s="7"/>
      <c r="D128" s="11">
        <v>16</v>
      </c>
    </row>
    <row r="129" spans="1:4">
      <c r="A129" s="9" t="s">
        <v>91</v>
      </c>
      <c r="B129" s="10">
        <v>7.5</v>
      </c>
      <c r="C129" s="10">
        <v>8</v>
      </c>
      <c r="D129" s="11">
        <v>8.5</v>
      </c>
    </row>
    <row r="130" spans="1:4">
      <c r="A130" s="9" t="s">
        <v>145</v>
      </c>
      <c r="B130" s="10">
        <v>11</v>
      </c>
      <c r="C130" s="10">
        <v>12</v>
      </c>
      <c r="D130" s="11">
        <v>13</v>
      </c>
    </row>
    <row r="131" spans="1:4" ht="12.75" customHeight="1" thickBot="1">
      <c r="A131" s="29" t="s">
        <v>92</v>
      </c>
      <c r="B131" s="30"/>
      <c r="C131" s="31"/>
      <c r="D131" s="32" t="s">
        <v>93</v>
      </c>
    </row>
    <row r="133" spans="1:4" hidden="1">
      <c r="A133" s="33" t="s">
        <v>94</v>
      </c>
      <c r="B133" s="34"/>
      <c r="C133" s="34"/>
      <c r="D133" s="35"/>
    </row>
    <row r="134" spans="1:4" ht="43.5" hidden="1" customHeight="1">
      <c r="A134" s="128" t="s">
        <v>146</v>
      </c>
      <c r="B134" s="129"/>
      <c r="C134" s="129"/>
      <c r="D134" s="130"/>
    </row>
    <row r="135" spans="1:4" ht="43.5" hidden="1" customHeight="1">
      <c r="A135" s="128" t="s">
        <v>152</v>
      </c>
      <c r="B135" s="129"/>
      <c r="C135" s="129"/>
      <c r="D135" s="130"/>
    </row>
    <row r="136" spans="1:4" ht="31.5" hidden="1" customHeight="1">
      <c r="A136" s="128" t="s">
        <v>149</v>
      </c>
      <c r="B136" s="129"/>
      <c r="C136" s="129"/>
      <c r="D136" s="130"/>
    </row>
    <row r="137" spans="1:4" ht="16.5" hidden="1" customHeight="1">
      <c r="A137" s="128" t="s">
        <v>153</v>
      </c>
      <c r="B137" s="129"/>
      <c r="C137" s="129"/>
      <c r="D137" s="130"/>
    </row>
    <row r="138" spans="1:4" ht="15" hidden="1" customHeight="1">
      <c r="A138" s="122" t="s">
        <v>147</v>
      </c>
      <c r="B138" s="123"/>
      <c r="C138" s="123"/>
      <c r="D138" s="124"/>
    </row>
    <row r="139" spans="1:4" hidden="1">
      <c r="A139" s="86" t="s">
        <v>95</v>
      </c>
      <c r="B139" s="87"/>
      <c r="C139" s="87"/>
      <c r="D139" s="88"/>
    </row>
    <row r="140" spans="1:4" hidden="1">
      <c r="A140" s="89" t="s">
        <v>96</v>
      </c>
      <c r="B140" s="90"/>
      <c r="C140" s="90"/>
      <c r="D140" s="91"/>
    </row>
    <row r="141" spans="1:4" hidden="1">
      <c r="A141" s="89" t="s">
        <v>97</v>
      </c>
      <c r="B141" s="90"/>
      <c r="C141" s="90"/>
      <c r="D141" s="91"/>
    </row>
    <row r="142" spans="1:4" hidden="1">
      <c r="A142" s="92" t="s">
        <v>98</v>
      </c>
      <c r="B142" s="93"/>
      <c r="C142" s="93"/>
      <c r="D142" s="94"/>
    </row>
    <row r="143" spans="1:4" ht="30.75" hidden="1" customHeight="1">
      <c r="A143" s="119" t="s">
        <v>99</v>
      </c>
      <c r="B143" s="120"/>
      <c r="C143" s="120"/>
      <c r="D143" s="121"/>
    </row>
    <row r="144" spans="1:4" hidden="1">
      <c r="A144" s="89" t="s">
        <v>100</v>
      </c>
      <c r="B144" s="90"/>
      <c r="C144" s="90"/>
      <c r="D144" s="91"/>
    </row>
    <row r="145" spans="1:4" hidden="1">
      <c r="A145" s="89" t="s">
        <v>101</v>
      </c>
      <c r="B145" s="90"/>
      <c r="C145" s="90"/>
      <c r="D145" s="91"/>
    </row>
    <row r="146" spans="1:4" hidden="1">
      <c r="A146" s="89" t="s">
        <v>102</v>
      </c>
      <c r="B146" s="90"/>
      <c r="C146" s="90"/>
      <c r="D146" s="91"/>
    </row>
    <row r="147" spans="1:4" ht="28.5" hidden="1" customHeight="1">
      <c r="A147" s="125" t="s">
        <v>148</v>
      </c>
      <c r="B147" s="126"/>
      <c r="C147" s="126"/>
      <c r="D147" s="127"/>
    </row>
    <row r="148" spans="1:4" ht="28.5" hidden="1" customHeight="1">
      <c r="A148" s="125" t="s">
        <v>150</v>
      </c>
      <c r="B148" s="126"/>
      <c r="C148" s="126"/>
      <c r="D148" s="127"/>
    </row>
    <row r="149" spans="1:4" ht="28.5" hidden="1" customHeight="1">
      <c r="A149" s="125" t="s">
        <v>151</v>
      </c>
      <c r="B149" s="126"/>
      <c r="C149" s="126"/>
      <c r="D149" s="127"/>
    </row>
    <row r="150" spans="1:4" hidden="1">
      <c r="A150" s="89" t="s">
        <v>103</v>
      </c>
      <c r="B150" s="90"/>
      <c r="C150" s="90"/>
      <c r="D150" s="91"/>
    </row>
    <row r="151" spans="1:4" hidden="1">
      <c r="A151" s="89" t="s">
        <v>104</v>
      </c>
      <c r="B151" s="90"/>
      <c r="C151" s="90"/>
      <c r="D151" s="91"/>
    </row>
    <row r="152" spans="1:4" hidden="1">
      <c r="A152" s="89" t="s">
        <v>105</v>
      </c>
      <c r="B152" s="90"/>
      <c r="C152" s="90"/>
      <c r="D152" s="91"/>
    </row>
    <row r="153" spans="1:4" hidden="1">
      <c r="A153" s="92" t="s">
        <v>106</v>
      </c>
      <c r="B153" s="93"/>
      <c r="C153" s="93"/>
      <c r="D153" s="94"/>
    </row>
    <row r="154" spans="1:4" hidden="1">
      <c r="A154" s="89" t="s">
        <v>107</v>
      </c>
      <c r="B154" s="90"/>
      <c r="C154" s="90"/>
      <c r="D154" s="91"/>
    </row>
    <row r="155" spans="1:4" hidden="1">
      <c r="A155" s="89" t="s">
        <v>108</v>
      </c>
      <c r="B155" s="90"/>
      <c r="C155" s="90"/>
      <c r="D155" s="91"/>
    </row>
    <row r="156" spans="1:4" hidden="1">
      <c r="A156" s="92" t="s">
        <v>109</v>
      </c>
      <c r="B156" s="93"/>
      <c r="C156" s="93"/>
      <c r="D156" s="94"/>
    </row>
    <row r="157" spans="1:4" hidden="1">
      <c r="A157" s="89" t="s">
        <v>110</v>
      </c>
      <c r="B157" s="90"/>
      <c r="C157" s="90"/>
      <c r="D157" s="91"/>
    </row>
    <row r="158" spans="1:4" hidden="1">
      <c r="A158" s="89" t="s">
        <v>111</v>
      </c>
      <c r="B158" s="90"/>
      <c r="C158" s="90"/>
      <c r="D158" s="91"/>
    </row>
    <row r="159" spans="1:4" hidden="1">
      <c r="A159" s="92" t="s">
        <v>112</v>
      </c>
      <c r="B159" s="93"/>
      <c r="C159" s="93"/>
      <c r="D159" s="94"/>
    </row>
    <row r="160" spans="1:4" hidden="1">
      <c r="A160" s="89"/>
      <c r="B160" s="90"/>
      <c r="C160" s="90"/>
      <c r="D160" s="91"/>
    </row>
    <row r="161" spans="1:4" ht="63.75" hidden="1" customHeight="1">
      <c r="A161" s="116" t="s">
        <v>113</v>
      </c>
      <c r="B161" s="117"/>
      <c r="C161" s="117"/>
      <c r="D161" s="118"/>
    </row>
    <row r="162" spans="1:4" ht="38.25" hidden="1" customHeight="1">
      <c r="A162" s="116" t="s">
        <v>114</v>
      </c>
      <c r="B162" s="117"/>
      <c r="C162" s="117"/>
      <c r="D162" s="118"/>
    </row>
    <row r="163" spans="1:4" ht="76.5" hidden="1" customHeight="1">
      <c r="A163" s="116" t="s">
        <v>115</v>
      </c>
      <c r="B163" s="117"/>
      <c r="C163" s="117"/>
      <c r="D163" s="118"/>
    </row>
    <row r="164" spans="1:4" ht="38.25" hidden="1" customHeight="1">
      <c r="A164" s="116" t="s">
        <v>116</v>
      </c>
      <c r="B164" s="117"/>
      <c r="C164" s="117"/>
      <c r="D164" s="118"/>
    </row>
    <row r="165" spans="1:4" ht="51" hidden="1" customHeight="1">
      <c r="A165" s="116" t="s">
        <v>117</v>
      </c>
      <c r="B165" s="117"/>
      <c r="C165" s="117"/>
      <c r="D165" s="118"/>
    </row>
    <row r="166" spans="1:4" ht="51" hidden="1" customHeight="1">
      <c r="A166" s="116" t="s">
        <v>118</v>
      </c>
      <c r="B166" s="117"/>
      <c r="C166" s="117"/>
      <c r="D166" s="118"/>
    </row>
  </sheetData>
  <sheetProtection password="D803" sheet="1"/>
  <mergeCells count="17">
    <mergeCell ref="A137:D137"/>
    <mergeCell ref="A1:L1"/>
    <mergeCell ref="A2:D2"/>
    <mergeCell ref="A134:D134"/>
    <mergeCell ref="A135:D135"/>
    <mergeCell ref="A136:D136"/>
    <mergeCell ref="A166:D166"/>
    <mergeCell ref="A165:D165"/>
    <mergeCell ref="A143:D143"/>
    <mergeCell ref="A138:D138"/>
    <mergeCell ref="A164:D164"/>
    <mergeCell ref="A163:D163"/>
    <mergeCell ref="A148:D148"/>
    <mergeCell ref="A149:D149"/>
    <mergeCell ref="A162:D162"/>
    <mergeCell ref="A161:D161"/>
    <mergeCell ref="A147:D147"/>
  </mergeCells>
  <phoneticPr fontId="5" type="noConversion"/>
  <pageMargins left="0.38" right="0.4" top="0.53" bottom="0.67" header="0.32" footer="0.39"/>
  <pageSetup scale="75" fitToHeight="0" orientation="portrait" r:id="rId1"/>
  <headerFooter alignWithMargins="0">
    <oddHeader>&amp;RBudget Office AW</oddHeader>
    <oddFooter>&amp;LPrinted on &amp;D&amp;R&amp;P of &amp;N</oddFooter>
  </headerFooter>
  <rowBreaks count="1" manualBreakCount="1">
    <brk id="6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Ext. Responsibility Calculator</vt:lpstr>
      <vt:lpstr>PAT ER Rate Schedule</vt:lpstr>
      <vt:lpstr>'Ext. Responsibility Calculator'!Print_Area</vt:lpstr>
      <vt:lpstr>'PAT ER Rate Schedule'!Print_Area</vt:lpstr>
      <vt:lpstr>'PAT ER Rate Schedule'!Print_Titles</vt:lpstr>
    </vt:vector>
  </TitlesOfParts>
  <Company>PPS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Helm</dc:creator>
  <cp:lastModifiedBy>Schnauzer Central</cp:lastModifiedBy>
  <cp:lastPrinted>2025-06-23T19:15:01Z</cp:lastPrinted>
  <dcterms:created xsi:type="dcterms:W3CDTF">2004-08-17T23:06:15Z</dcterms:created>
  <dcterms:modified xsi:type="dcterms:W3CDTF">2025-06-23T19:15:59Z</dcterms:modified>
</cp:coreProperties>
</file>